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atvpraha-my.sharepoint.com/personal/ondrej_vosta_atvpraha_com/Documents/Plocha/ATV ceniky 2026/"/>
    </mc:Choice>
  </mc:AlternateContent>
  <xr:revisionPtr revIDLastSave="25" documentId="8_{EA2B97CD-1BAE-4F31-81D9-2D70A805E59D}" xr6:coauthVersionLast="47" xr6:coauthVersionMax="47" xr10:uidLastSave="{DBEA30B7-2A90-475B-992E-205411492CEA}"/>
  <bookViews>
    <workbookView xWindow="-120" yWindow="-120" windowWidth="51840" windowHeight="21120" xr2:uid="{00000000-000D-0000-FFFF-FFFF00000000}"/>
  </bookViews>
  <sheets>
    <sheet name="2026" sheetId="19" r:id="rId1"/>
  </sheets>
  <definedNames>
    <definedName name="_xlnm.Print_Area" localSheetId="0">'2026'!$A$1:$G$563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3" i="19" l="1"/>
  <c r="F563" i="19"/>
  <c r="F562" i="19"/>
  <c r="G562" i="19" s="1"/>
  <c r="F561" i="19"/>
  <c r="G561" i="19" s="1"/>
  <c r="F560" i="19"/>
  <c r="G560" i="19" s="1"/>
  <c r="F559" i="19"/>
  <c r="G559" i="19" s="1"/>
  <c r="F558" i="19"/>
  <c r="G558" i="19" s="1"/>
  <c r="G557" i="19"/>
  <c r="F557" i="19"/>
  <c r="F556" i="19"/>
  <c r="G556" i="19" s="1"/>
  <c r="F555" i="19"/>
  <c r="G555" i="19" s="1"/>
  <c r="F554" i="19"/>
  <c r="G554" i="19" s="1"/>
  <c r="F553" i="19"/>
  <c r="G553" i="19" s="1"/>
  <c r="F551" i="19"/>
  <c r="G551" i="19" s="1"/>
  <c r="F550" i="19"/>
  <c r="G550" i="19" s="1"/>
  <c r="G549" i="19"/>
  <c r="F549" i="19"/>
  <c r="F548" i="19"/>
  <c r="G548" i="19" s="1"/>
  <c r="F547" i="19"/>
  <c r="G547" i="19" s="1"/>
  <c r="F546" i="19"/>
  <c r="G546" i="19" s="1"/>
  <c r="F545" i="19"/>
  <c r="G545" i="19" s="1"/>
  <c r="F544" i="19"/>
  <c r="G544" i="19" s="1"/>
  <c r="G543" i="19"/>
  <c r="F543" i="19"/>
  <c r="F542" i="19"/>
  <c r="G542" i="19" s="1"/>
  <c r="F541" i="19"/>
  <c r="G541" i="19" s="1"/>
  <c r="F540" i="19"/>
  <c r="G540" i="19" s="1"/>
  <c r="F539" i="19"/>
  <c r="G539" i="19" s="1"/>
  <c r="F538" i="19"/>
  <c r="G538" i="19" s="1"/>
  <c r="G537" i="19"/>
  <c r="F537" i="19"/>
  <c r="F536" i="19"/>
  <c r="G536" i="19" s="1"/>
  <c r="F535" i="19"/>
  <c r="G535" i="19" s="1"/>
  <c r="F534" i="19"/>
  <c r="G534" i="19" s="1"/>
  <c r="F533" i="19"/>
  <c r="G533" i="19" s="1"/>
  <c r="F531" i="19"/>
  <c r="G531" i="19" s="1"/>
  <c r="F530" i="19"/>
  <c r="G530" i="19" s="1"/>
  <c r="F529" i="19"/>
  <c r="G529" i="19" s="1"/>
  <c r="F528" i="19"/>
  <c r="G528" i="19" s="1"/>
  <c r="F527" i="19"/>
  <c r="G527" i="19" s="1"/>
  <c r="F526" i="19"/>
  <c r="G526" i="19" s="1"/>
  <c r="F525" i="19"/>
  <c r="G525" i="19" s="1"/>
  <c r="F524" i="19"/>
  <c r="G524" i="19" s="1"/>
  <c r="F523" i="19"/>
  <c r="G523" i="19" s="1"/>
  <c r="F522" i="19"/>
  <c r="G522" i="19" s="1"/>
  <c r="F521" i="19"/>
  <c r="G521" i="19" s="1"/>
  <c r="F520" i="19"/>
  <c r="G520" i="19" s="1"/>
  <c r="F519" i="19"/>
  <c r="G519" i="19" s="1"/>
  <c r="F518" i="19"/>
  <c r="G518" i="19" s="1"/>
  <c r="F517" i="19"/>
  <c r="G517" i="19" s="1"/>
  <c r="F516" i="19"/>
  <c r="G516" i="19" s="1"/>
  <c r="F515" i="19"/>
  <c r="G515" i="19" s="1"/>
  <c r="F514" i="19"/>
  <c r="G514" i="19" s="1"/>
  <c r="F513" i="19"/>
  <c r="G513" i="19" s="1"/>
  <c r="F512" i="19"/>
  <c r="G512" i="19" s="1"/>
  <c r="F511" i="19"/>
  <c r="G511" i="19" s="1"/>
  <c r="F510" i="19"/>
  <c r="G510" i="19" s="1"/>
  <c r="F508" i="19"/>
  <c r="G508" i="19" s="1"/>
  <c r="F507" i="19"/>
  <c r="G507" i="19" s="1"/>
  <c r="F506" i="19"/>
  <c r="G506" i="19" s="1"/>
  <c r="F505" i="19"/>
  <c r="G505" i="19" s="1"/>
  <c r="F504" i="19"/>
  <c r="G504" i="19" s="1"/>
  <c r="F503" i="19"/>
  <c r="G503" i="19" s="1"/>
  <c r="F502" i="19"/>
  <c r="G502" i="19" s="1"/>
  <c r="F501" i="19"/>
  <c r="G501" i="19" s="1"/>
  <c r="F500" i="19"/>
  <c r="G500" i="19" s="1"/>
  <c r="F499" i="19"/>
  <c r="G499" i="19" s="1"/>
  <c r="F498" i="19"/>
  <c r="G498" i="19" s="1"/>
  <c r="F497" i="19"/>
  <c r="G497" i="19" s="1"/>
  <c r="F496" i="19"/>
  <c r="G496" i="19" s="1"/>
  <c r="F495" i="19"/>
  <c r="G495" i="19" s="1"/>
  <c r="F494" i="19"/>
  <c r="G494" i="19" s="1"/>
  <c r="F493" i="19"/>
  <c r="G493" i="19" s="1"/>
  <c r="F492" i="19"/>
  <c r="G492" i="19" s="1"/>
  <c r="F491" i="19"/>
  <c r="G491" i="19" s="1"/>
  <c r="F490" i="19"/>
  <c r="G490" i="19" s="1"/>
  <c r="F489" i="19"/>
  <c r="G489" i="19" s="1"/>
  <c r="F488" i="19"/>
  <c r="G488" i="19" s="1"/>
  <c r="F487" i="19"/>
  <c r="G487" i="19" s="1"/>
  <c r="F486" i="19"/>
  <c r="G486" i="19" s="1"/>
  <c r="F485" i="19"/>
  <c r="G485" i="19" s="1"/>
  <c r="F484" i="19"/>
  <c r="G484" i="19" s="1"/>
  <c r="F483" i="19"/>
  <c r="G483" i="19" s="1"/>
  <c r="F482" i="19"/>
  <c r="G482" i="19" s="1"/>
  <c r="F481" i="19"/>
  <c r="G481" i="19" s="1"/>
  <c r="F480" i="19"/>
  <c r="G480" i="19" s="1"/>
  <c r="F479" i="19"/>
  <c r="G479" i="19" s="1"/>
  <c r="F478" i="19"/>
  <c r="G478" i="19" s="1"/>
  <c r="F477" i="19"/>
  <c r="G477" i="19" s="1"/>
  <c r="F476" i="19"/>
  <c r="G476" i="19" s="1"/>
  <c r="F475" i="19"/>
  <c r="G475" i="19" s="1"/>
  <c r="F474" i="19"/>
  <c r="G474" i="19" s="1"/>
  <c r="F473" i="19"/>
  <c r="G473" i="19" s="1"/>
  <c r="F472" i="19"/>
  <c r="G472" i="19" s="1"/>
  <c r="F471" i="19"/>
  <c r="G471" i="19" s="1"/>
  <c r="F470" i="19"/>
  <c r="G470" i="19" s="1"/>
  <c r="F469" i="19"/>
  <c r="G469" i="19" s="1"/>
  <c r="F468" i="19"/>
  <c r="G468" i="19" s="1"/>
  <c r="F467" i="19"/>
  <c r="G467" i="19" s="1"/>
  <c r="F466" i="19"/>
  <c r="G466" i="19" s="1"/>
  <c r="F465" i="19"/>
  <c r="G465" i="19" s="1"/>
  <c r="F464" i="19"/>
  <c r="G464" i="19" s="1"/>
  <c r="F463" i="19"/>
  <c r="G463" i="19" s="1"/>
  <c r="F462" i="19"/>
  <c r="G462" i="19" s="1"/>
  <c r="F461" i="19"/>
  <c r="G461" i="19" s="1"/>
  <c r="F460" i="19"/>
  <c r="G460" i="19" s="1"/>
  <c r="F459" i="19"/>
  <c r="G459" i="19" s="1"/>
  <c r="F458" i="19"/>
  <c r="G458" i="19" s="1"/>
  <c r="F457" i="19"/>
  <c r="G457" i="19" s="1"/>
  <c r="F456" i="19"/>
  <c r="G456" i="19" s="1"/>
  <c r="F455" i="19"/>
  <c r="G455" i="19" s="1"/>
  <c r="F454" i="19"/>
  <c r="G454" i="19" s="1"/>
  <c r="F453" i="19"/>
  <c r="G453" i="19" s="1"/>
  <c r="F452" i="19"/>
  <c r="G452" i="19" s="1"/>
  <c r="F451" i="19"/>
  <c r="G451" i="19" s="1"/>
  <c r="F450" i="19"/>
  <c r="G450" i="19" s="1"/>
  <c r="F449" i="19"/>
  <c r="G449" i="19" s="1"/>
  <c r="F448" i="19"/>
  <c r="G448" i="19" s="1"/>
  <c r="F447" i="19"/>
  <c r="G447" i="19" s="1"/>
  <c r="F446" i="19"/>
  <c r="G446" i="19" s="1"/>
  <c r="F445" i="19"/>
  <c r="G445" i="19" s="1"/>
  <c r="F444" i="19"/>
  <c r="G444" i="19" s="1"/>
  <c r="F443" i="19"/>
  <c r="G443" i="19" s="1"/>
  <c r="F442" i="19"/>
  <c r="G442" i="19" s="1"/>
  <c r="F441" i="19"/>
  <c r="G441" i="19" s="1"/>
  <c r="F440" i="19"/>
  <c r="G440" i="19" s="1"/>
  <c r="F439" i="19"/>
  <c r="G439" i="19" s="1"/>
  <c r="F438" i="19"/>
  <c r="G438" i="19" s="1"/>
  <c r="F437" i="19"/>
  <c r="G437" i="19" s="1"/>
  <c r="F436" i="19"/>
  <c r="G436" i="19" s="1"/>
  <c r="F435" i="19"/>
  <c r="G435" i="19" s="1"/>
  <c r="F434" i="19"/>
  <c r="G434" i="19" s="1"/>
  <c r="F433" i="19"/>
  <c r="G433" i="19" s="1"/>
  <c r="F432" i="19"/>
  <c r="G432" i="19" s="1"/>
  <c r="F431" i="19"/>
  <c r="G431" i="19" s="1"/>
  <c r="F429" i="19"/>
  <c r="G429" i="19" s="1"/>
  <c r="F428" i="19"/>
  <c r="G428" i="19" s="1"/>
  <c r="F427" i="19"/>
  <c r="G427" i="19" s="1"/>
  <c r="F426" i="19"/>
  <c r="G426" i="19" s="1"/>
  <c r="F425" i="19"/>
  <c r="G425" i="19" s="1"/>
  <c r="F424" i="19"/>
  <c r="G424" i="19" s="1"/>
  <c r="F423" i="19"/>
  <c r="G423" i="19" s="1"/>
  <c r="F422" i="19"/>
  <c r="G422" i="19" s="1"/>
  <c r="F421" i="19"/>
  <c r="G421" i="19" s="1"/>
  <c r="F420" i="19"/>
  <c r="G420" i="19" s="1"/>
  <c r="F419" i="19"/>
  <c r="G419" i="19" s="1"/>
  <c r="F418" i="19"/>
  <c r="G418" i="19" s="1"/>
  <c r="F417" i="19"/>
  <c r="G417" i="19" s="1"/>
  <c r="F416" i="19"/>
  <c r="G416" i="19" s="1"/>
  <c r="F415" i="19"/>
  <c r="G415" i="19" s="1"/>
  <c r="F414" i="19"/>
  <c r="G414" i="19" s="1"/>
  <c r="F413" i="19"/>
  <c r="G413" i="19" s="1"/>
  <c r="F412" i="19"/>
  <c r="G412" i="19" s="1"/>
  <c r="F411" i="19"/>
  <c r="G411" i="19" s="1"/>
  <c r="F410" i="19"/>
  <c r="G410" i="19" s="1"/>
  <c r="F409" i="19"/>
  <c r="G409" i="19" s="1"/>
  <c r="F408" i="19"/>
  <c r="G408" i="19" s="1"/>
  <c r="F407" i="19"/>
  <c r="G407" i="19" s="1"/>
  <c r="F406" i="19"/>
  <c r="G406" i="19" s="1"/>
  <c r="F405" i="19"/>
  <c r="G405" i="19" s="1"/>
  <c r="F404" i="19"/>
  <c r="G404" i="19" s="1"/>
  <c r="F403" i="19"/>
  <c r="G403" i="19" s="1"/>
  <c r="F402" i="19"/>
  <c r="G402" i="19" s="1"/>
  <c r="F401" i="19"/>
  <c r="G401" i="19" s="1"/>
  <c r="F400" i="19"/>
  <c r="G400" i="19" s="1"/>
  <c r="F399" i="19"/>
  <c r="G399" i="19" s="1"/>
  <c r="F398" i="19"/>
  <c r="G398" i="19" s="1"/>
  <c r="F397" i="19"/>
  <c r="G397" i="19" s="1"/>
  <c r="F396" i="19"/>
  <c r="G396" i="19" s="1"/>
  <c r="F395" i="19"/>
  <c r="G395" i="19" s="1"/>
  <c r="F394" i="19"/>
  <c r="G394" i="19" s="1"/>
  <c r="F393" i="19"/>
  <c r="G393" i="19" s="1"/>
  <c r="F392" i="19"/>
  <c r="G392" i="19" s="1"/>
  <c r="F391" i="19"/>
  <c r="G391" i="19" s="1"/>
  <c r="F390" i="19"/>
  <c r="G390" i="19" s="1"/>
  <c r="F389" i="19"/>
  <c r="G389" i="19" s="1"/>
  <c r="F388" i="19"/>
  <c r="G388" i="19" s="1"/>
  <c r="F387" i="19"/>
  <c r="G387" i="19" s="1"/>
  <c r="F386" i="19"/>
  <c r="G386" i="19" s="1"/>
  <c r="F385" i="19"/>
  <c r="G385" i="19" s="1"/>
  <c r="F384" i="19"/>
  <c r="G384" i="19" s="1"/>
  <c r="F383" i="19"/>
  <c r="G383" i="19" s="1"/>
  <c r="F382" i="19"/>
  <c r="G382" i="19" s="1"/>
  <c r="F381" i="19"/>
  <c r="G381" i="19" s="1"/>
  <c r="F380" i="19"/>
  <c r="G380" i="19" s="1"/>
  <c r="F379" i="19"/>
  <c r="G379" i="19" s="1"/>
  <c r="F378" i="19"/>
  <c r="G378" i="19" s="1"/>
  <c r="F377" i="19"/>
  <c r="G377" i="19" s="1"/>
  <c r="F376" i="19"/>
  <c r="G376" i="19" s="1"/>
  <c r="F375" i="19"/>
  <c r="G375" i="19" s="1"/>
  <c r="F374" i="19"/>
  <c r="G374" i="19" s="1"/>
  <c r="F373" i="19"/>
  <c r="G373" i="19" s="1"/>
  <c r="F372" i="19"/>
  <c r="G372" i="19" s="1"/>
  <c r="F371" i="19"/>
  <c r="G371" i="19" s="1"/>
  <c r="F370" i="19"/>
  <c r="G370" i="19" s="1"/>
  <c r="F369" i="19"/>
  <c r="G369" i="19" s="1"/>
  <c r="F368" i="19"/>
  <c r="G368" i="19" s="1"/>
  <c r="F367" i="19"/>
  <c r="G367" i="19" s="1"/>
  <c r="F366" i="19"/>
  <c r="G366" i="19" s="1"/>
  <c r="F365" i="19"/>
  <c r="G365" i="19" s="1"/>
  <c r="F364" i="19"/>
  <c r="G364" i="19" s="1"/>
  <c r="F362" i="19"/>
  <c r="G362" i="19" s="1"/>
  <c r="F361" i="19"/>
  <c r="G361" i="19" s="1"/>
  <c r="F360" i="19"/>
  <c r="G360" i="19" s="1"/>
  <c r="F359" i="19"/>
  <c r="G359" i="19" s="1"/>
  <c r="F358" i="19"/>
  <c r="G358" i="19" s="1"/>
  <c r="F357" i="19"/>
  <c r="G357" i="19" s="1"/>
  <c r="F356" i="19"/>
  <c r="G356" i="19" s="1"/>
  <c r="F355" i="19"/>
  <c r="G355" i="19" s="1"/>
  <c r="F354" i="19"/>
  <c r="G354" i="19" s="1"/>
  <c r="F353" i="19"/>
  <c r="G353" i="19" s="1"/>
  <c r="F352" i="19"/>
  <c r="G352" i="19" s="1"/>
  <c r="F351" i="19"/>
  <c r="G351" i="19" s="1"/>
  <c r="F350" i="19"/>
  <c r="G350" i="19" s="1"/>
  <c r="F349" i="19"/>
  <c r="G349" i="19" s="1"/>
  <c r="F348" i="19"/>
  <c r="G348" i="19" s="1"/>
  <c r="F347" i="19"/>
  <c r="G347" i="19" s="1"/>
  <c r="F346" i="19"/>
  <c r="G346" i="19" s="1"/>
  <c r="F345" i="19"/>
  <c r="G345" i="19" s="1"/>
  <c r="F344" i="19"/>
  <c r="G344" i="19" s="1"/>
  <c r="F343" i="19"/>
  <c r="G343" i="19" s="1"/>
  <c r="F342" i="19"/>
  <c r="G342" i="19" s="1"/>
  <c r="F341" i="19"/>
  <c r="G341" i="19" s="1"/>
  <c r="F340" i="19"/>
  <c r="G340" i="19" s="1"/>
  <c r="F339" i="19"/>
  <c r="G339" i="19" s="1"/>
  <c r="F338" i="19"/>
  <c r="G338" i="19" s="1"/>
  <c r="F337" i="19"/>
  <c r="G337" i="19" s="1"/>
  <c r="F336" i="19"/>
  <c r="G336" i="19" s="1"/>
  <c r="F335" i="19"/>
  <c r="G335" i="19" s="1"/>
  <c r="F334" i="19"/>
  <c r="G334" i="19" s="1"/>
  <c r="F333" i="19"/>
  <c r="G333" i="19" s="1"/>
  <c r="F332" i="19"/>
  <c r="G332" i="19" s="1"/>
  <c r="F331" i="19"/>
  <c r="G331" i="19" s="1"/>
  <c r="F330" i="19"/>
  <c r="G330" i="19" s="1"/>
  <c r="F329" i="19"/>
  <c r="G329" i="19" s="1"/>
  <c r="F328" i="19"/>
  <c r="G328" i="19" s="1"/>
  <c r="F327" i="19"/>
  <c r="G327" i="19" s="1"/>
  <c r="F326" i="19"/>
  <c r="G326" i="19" s="1"/>
  <c r="F325" i="19"/>
  <c r="G325" i="19" s="1"/>
  <c r="F324" i="19"/>
  <c r="G324" i="19" s="1"/>
  <c r="F323" i="19"/>
  <c r="G323" i="19" s="1"/>
  <c r="F322" i="19"/>
  <c r="G322" i="19" s="1"/>
  <c r="F321" i="19"/>
  <c r="G321" i="19" s="1"/>
  <c r="F320" i="19"/>
  <c r="G320" i="19" s="1"/>
  <c r="F319" i="19"/>
  <c r="G319" i="19" s="1"/>
  <c r="F318" i="19"/>
  <c r="G318" i="19" s="1"/>
  <c r="F317" i="19"/>
  <c r="G317" i="19" s="1"/>
  <c r="F316" i="19"/>
  <c r="G316" i="19" s="1"/>
  <c r="F315" i="19"/>
  <c r="G315" i="19" s="1"/>
  <c r="F314" i="19"/>
  <c r="G314" i="19" s="1"/>
  <c r="F313" i="19"/>
  <c r="G313" i="19" s="1"/>
  <c r="F312" i="19"/>
  <c r="G312" i="19" s="1"/>
  <c r="F311" i="19"/>
  <c r="G311" i="19" s="1"/>
  <c r="F310" i="19"/>
  <c r="G310" i="19" s="1"/>
  <c r="F309" i="19"/>
  <c r="G309" i="19" s="1"/>
  <c r="F308" i="19"/>
  <c r="G308" i="19" s="1"/>
  <c r="F307" i="19"/>
  <c r="G307" i="19" s="1"/>
  <c r="F306" i="19"/>
  <c r="G306" i="19" s="1"/>
  <c r="F305" i="19"/>
  <c r="G305" i="19" s="1"/>
  <c r="F304" i="19"/>
  <c r="G304" i="19" s="1"/>
  <c r="F303" i="19"/>
  <c r="G303" i="19" s="1"/>
  <c r="F302" i="19"/>
  <c r="G302" i="19" s="1"/>
  <c r="F301" i="19"/>
  <c r="G301" i="19" s="1"/>
  <c r="F300" i="19"/>
  <c r="G300" i="19" s="1"/>
  <c r="F299" i="19"/>
  <c r="G299" i="19" s="1"/>
  <c r="F298" i="19"/>
  <c r="G298" i="19" s="1"/>
  <c r="F297" i="19"/>
  <c r="G297" i="19" s="1"/>
  <c r="F296" i="19"/>
  <c r="G296" i="19" s="1"/>
  <c r="F295" i="19"/>
  <c r="G295" i="19" s="1"/>
  <c r="F294" i="19"/>
  <c r="G294" i="19" s="1"/>
  <c r="F293" i="19"/>
  <c r="G293" i="19" s="1"/>
  <c r="F292" i="19"/>
  <c r="G292" i="19" s="1"/>
  <c r="F291" i="19"/>
  <c r="G291" i="19" s="1"/>
  <c r="F290" i="19"/>
  <c r="G290" i="19" s="1"/>
  <c r="F289" i="19"/>
  <c r="G289" i="19" s="1"/>
  <c r="F288" i="19"/>
  <c r="G288" i="19" s="1"/>
  <c r="F287" i="19"/>
  <c r="G287" i="19" s="1"/>
  <c r="F286" i="19"/>
  <c r="G286" i="19" s="1"/>
  <c r="F285" i="19"/>
  <c r="G285" i="19" s="1"/>
  <c r="F284" i="19"/>
  <c r="G284" i="19" s="1"/>
  <c r="F283" i="19"/>
  <c r="G283" i="19" s="1"/>
  <c r="F282" i="19"/>
  <c r="G282" i="19" s="1"/>
  <c r="F281" i="19"/>
  <c r="G281" i="19" s="1"/>
  <c r="F280" i="19"/>
  <c r="G280" i="19" s="1"/>
  <c r="F279" i="19"/>
  <c r="G279" i="19" s="1"/>
  <c r="F278" i="19"/>
  <c r="G278" i="19" s="1"/>
  <c r="F277" i="19"/>
  <c r="G277" i="19" s="1"/>
  <c r="F276" i="19"/>
  <c r="G276" i="19" s="1"/>
  <c r="F275" i="19"/>
  <c r="G275" i="19" s="1"/>
  <c r="F274" i="19"/>
  <c r="G274" i="19" s="1"/>
  <c r="F273" i="19"/>
  <c r="G273" i="19" s="1"/>
  <c r="F272" i="19"/>
  <c r="G272" i="19" s="1"/>
  <c r="F271" i="19"/>
  <c r="G271" i="19" s="1"/>
  <c r="F270" i="19"/>
  <c r="G270" i="19" s="1"/>
  <c r="F269" i="19"/>
  <c r="G269" i="19" s="1"/>
  <c r="F268" i="19"/>
  <c r="G268" i="19" s="1"/>
  <c r="F267" i="19"/>
  <c r="G267" i="19" s="1"/>
  <c r="F266" i="19"/>
  <c r="G266" i="19" s="1"/>
  <c r="F265" i="19"/>
  <c r="G265" i="19" s="1"/>
  <c r="F264" i="19"/>
  <c r="G264" i="19" s="1"/>
  <c r="F263" i="19"/>
  <c r="G263" i="19" s="1"/>
  <c r="F262" i="19"/>
  <c r="G262" i="19" s="1"/>
  <c r="F261" i="19"/>
  <c r="G261" i="19" s="1"/>
  <c r="F260" i="19"/>
  <c r="G260" i="19" s="1"/>
  <c r="F259" i="19"/>
  <c r="G259" i="19" s="1"/>
  <c r="F258" i="19"/>
  <c r="G258" i="19" s="1"/>
  <c r="F257" i="19"/>
  <c r="G257" i="19" s="1"/>
  <c r="F256" i="19"/>
  <c r="G256" i="19" s="1"/>
  <c r="F255" i="19"/>
  <c r="G255" i="19" s="1"/>
  <c r="F254" i="19"/>
  <c r="G254" i="19" s="1"/>
  <c r="F253" i="19"/>
  <c r="G253" i="19" s="1"/>
  <c r="F252" i="19"/>
  <c r="G252" i="19" s="1"/>
  <c r="F251" i="19"/>
  <c r="G251" i="19" s="1"/>
  <c r="F250" i="19"/>
  <c r="G250" i="19" s="1"/>
  <c r="F249" i="19"/>
  <c r="G249" i="19" s="1"/>
  <c r="F248" i="19"/>
  <c r="G248" i="19" s="1"/>
  <c r="F247" i="19"/>
  <c r="G247" i="19" s="1"/>
  <c r="F246" i="19"/>
  <c r="G246" i="19" s="1"/>
  <c r="F245" i="19"/>
  <c r="G245" i="19" s="1"/>
  <c r="F244" i="19"/>
  <c r="G244" i="19" s="1"/>
  <c r="F243" i="19"/>
  <c r="G243" i="19" s="1"/>
  <c r="F242" i="19"/>
  <c r="G242" i="19" s="1"/>
  <c r="F241" i="19"/>
  <c r="G241" i="19" s="1"/>
  <c r="F240" i="19"/>
  <c r="G240" i="19" s="1"/>
  <c r="F239" i="19"/>
  <c r="G239" i="19" s="1"/>
  <c r="F238" i="19"/>
  <c r="G238" i="19" s="1"/>
  <c r="F237" i="19"/>
  <c r="G237" i="19" s="1"/>
  <c r="F236" i="19"/>
  <c r="G236" i="19" s="1"/>
  <c r="F235" i="19"/>
  <c r="G235" i="19" s="1"/>
  <c r="F234" i="19"/>
  <c r="G234" i="19" s="1"/>
  <c r="F233" i="19"/>
  <c r="G233" i="19" s="1"/>
  <c r="F232" i="19"/>
  <c r="G232" i="19" s="1"/>
  <c r="F231" i="19"/>
  <c r="G231" i="19" s="1"/>
  <c r="F230" i="19"/>
  <c r="G230" i="19" s="1"/>
  <c r="F229" i="19"/>
  <c r="G229" i="19" s="1"/>
  <c r="F228" i="19"/>
  <c r="G228" i="19" s="1"/>
  <c r="F227" i="19"/>
  <c r="G227" i="19" s="1"/>
  <c r="F226" i="19"/>
  <c r="G226" i="19" s="1"/>
  <c r="F225" i="19"/>
  <c r="G225" i="19" s="1"/>
  <c r="F224" i="19"/>
  <c r="G224" i="19" s="1"/>
  <c r="F223" i="19"/>
  <c r="G223" i="19" s="1"/>
  <c r="F222" i="19"/>
  <c r="G222" i="19" s="1"/>
  <c r="F221" i="19"/>
  <c r="G221" i="19" s="1"/>
  <c r="F220" i="19"/>
  <c r="G220" i="19" s="1"/>
  <c r="F219" i="19"/>
  <c r="G219" i="19" s="1"/>
  <c r="F218" i="19"/>
  <c r="G218" i="19" s="1"/>
  <c r="F217" i="19"/>
  <c r="G217" i="19" s="1"/>
  <c r="F216" i="19"/>
  <c r="G216" i="19" s="1"/>
  <c r="F215" i="19"/>
  <c r="G215" i="19" s="1"/>
  <c r="F214" i="19"/>
  <c r="G214" i="19" s="1"/>
  <c r="F213" i="19"/>
  <c r="G213" i="19" s="1"/>
  <c r="F212" i="19"/>
  <c r="G212" i="19" s="1"/>
  <c r="F211" i="19"/>
  <c r="G211" i="19" s="1"/>
  <c r="F210" i="19"/>
  <c r="G210" i="19" s="1"/>
  <c r="F209" i="19"/>
  <c r="G209" i="19" s="1"/>
  <c r="F208" i="19"/>
  <c r="G208" i="19" s="1"/>
  <c r="F207" i="19"/>
  <c r="G207" i="19" s="1"/>
  <c r="F206" i="19"/>
  <c r="G206" i="19" s="1"/>
  <c r="F205" i="19"/>
  <c r="G205" i="19" s="1"/>
  <c r="F204" i="19"/>
  <c r="G204" i="19" s="1"/>
  <c r="F203" i="19"/>
  <c r="G203" i="19" s="1"/>
  <c r="F202" i="19"/>
  <c r="G202" i="19" s="1"/>
  <c r="F201" i="19"/>
  <c r="G201" i="19" s="1"/>
  <c r="F200" i="19"/>
  <c r="G200" i="19" s="1"/>
  <c r="F199" i="19"/>
  <c r="G199" i="19" s="1"/>
  <c r="F198" i="19"/>
  <c r="G198" i="19" s="1"/>
  <c r="F197" i="19"/>
  <c r="G197" i="19" s="1"/>
  <c r="F196" i="19"/>
  <c r="G196" i="19" s="1"/>
  <c r="F195" i="19"/>
  <c r="G195" i="19" s="1"/>
  <c r="F194" i="19"/>
  <c r="G194" i="19" s="1"/>
  <c r="F193" i="19"/>
  <c r="G193" i="19" s="1"/>
  <c r="F192" i="19"/>
  <c r="G192" i="19" s="1"/>
  <c r="F191" i="19"/>
  <c r="G191" i="19" s="1"/>
  <c r="F190" i="19"/>
  <c r="G190" i="19" s="1"/>
  <c r="F189" i="19"/>
  <c r="G189" i="19" s="1"/>
  <c r="F188" i="19"/>
  <c r="G188" i="19" s="1"/>
  <c r="F187" i="19"/>
  <c r="G187" i="19" s="1"/>
  <c r="F186" i="19"/>
  <c r="G186" i="19" s="1"/>
  <c r="F185" i="19"/>
  <c r="G185" i="19" s="1"/>
  <c r="F184" i="19"/>
  <c r="G184" i="19" s="1"/>
  <c r="F183" i="19"/>
  <c r="G183" i="19" s="1"/>
  <c r="F182" i="19"/>
  <c r="G182" i="19" s="1"/>
  <c r="F181" i="19"/>
  <c r="G181" i="19" s="1"/>
  <c r="F180" i="19"/>
  <c r="G180" i="19" s="1"/>
  <c r="F179" i="19"/>
  <c r="G179" i="19" s="1"/>
  <c r="F178" i="19"/>
  <c r="G178" i="19" s="1"/>
  <c r="F177" i="19"/>
  <c r="G177" i="19" s="1"/>
  <c r="F176" i="19"/>
  <c r="G176" i="19" s="1"/>
  <c r="F175" i="19"/>
  <c r="G175" i="19" s="1"/>
  <c r="F174" i="19"/>
  <c r="G174" i="19" s="1"/>
  <c r="F173" i="19"/>
  <c r="G173" i="19" s="1"/>
  <c r="F172" i="19"/>
  <c r="G172" i="19" s="1"/>
  <c r="F171" i="19"/>
  <c r="G171" i="19" s="1"/>
  <c r="F170" i="19"/>
  <c r="G170" i="19" s="1"/>
  <c r="F169" i="19"/>
  <c r="G169" i="19" s="1"/>
  <c r="F168" i="19"/>
  <c r="G168" i="19" s="1"/>
  <c r="F167" i="19"/>
  <c r="G167" i="19" s="1"/>
  <c r="F165" i="19"/>
  <c r="G165" i="19" s="1"/>
  <c r="F164" i="19"/>
  <c r="G164" i="19" s="1"/>
  <c r="F163" i="19"/>
  <c r="G163" i="19" s="1"/>
  <c r="F162" i="19"/>
  <c r="G162" i="19" s="1"/>
  <c r="F161" i="19"/>
  <c r="G161" i="19" s="1"/>
  <c r="F160" i="19"/>
  <c r="G160" i="19" s="1"/>
  <c r="F159" i="19"/>
  <c r="G159" i="19" s="1"/>
  <c r="F158" i="19"/>
  <c r="G158" i="19" s="1"/>
  <c r="F157" i="19"/>
  <c r="G157" i="19" s="1"/>
  <c r="F156" i="19"/>
  <c r="G156" i="19" s="1"/>
  <c r="F155" i="19"/>
  <c r="G155" i="19" s="1"/>
  <c r="F154" i="19"/>
  <c r="G154" i="19" s="1"/>
  <c r="F153" i="19"/>
  <c r="G153" i="19" s="1"/>
  <c r="F152" i="19"/>
  <c r="G152" i="19" s="1"/>
  <c r="F151" i="19"/>
  <c r="G151" i="19" s="1"/>
  <c r="F150" i="19"/>
  <c r="G150" i="19" s="1"/>
  <c r="F149" i="19"/>
  <c r="G149" i="19" s="1"/>
  <c r="F148" i="19"/>
  <c r="G148" i="19" s="1"/>
  <c r="F146" i="19"/>
  <c r="G146" i="19" s="1"/>
  <c r="F145" i="19"/>
  <c r="G145" i="19" s="1"/>
  <c r="F144" i="19"/>
  <c r="G144" i="19" s="1"/>
  <c r="F143" i="19"/>
  <c r="G143" i="19" s="1"/>
  <c r="F142" i="19"/>
  <c r="G142" i="19" s="1"/>
  <c r="F141" i="19"/>
  <c r="G141" i="19" s="1"/>
  <c r="F140" i="19"/>
  <c r="G140" i="19" s="1"/>
  <c r="F139" i="19"/>
  <c r="G139" i="19" s="1"/>
  <c r="F138" i="19"/>
  <c r="G138" i="19" s="1"/>
  <c r="F137" i="19"/>
  <c r="G137" i="19" s="1"/>
  <c r="F136" i="19"/>
  <c r="G136" i="19" s="1"/>
  <c r="F135" i="19"/>
  <c r="G135" i="19" s="1"/>
  <c r="F134" i="19"/>
  <c r="G134" i="19" s="1"/>
  <c r="F133" i="19"/>
  <c r="G133" i="19" s="1"/>
  <c r="F132" i="19"/>
  <c r="G132" i="19" s="1"/>
  <c r="F131" i="19"/>
  <c r="G131" i="19" s="1"/>
  <c r="F130" i="19"/>
  <c r="G130" i="19" s="1"/>
  <c r="F129" i="19"/>
  <c r="G129" i="19" s="1"/>
  <c r="G127" i="19"/>
  <c r="F127" i="19"/>
  <c r="F126" i="19"/>
  <c r="G126" i="19" s="1"/>
  <c r="F125" i="19"/>
  <c r="G125" i="19" s="1"/>
  <c r="F124" i="19"/>
  <c r="G124" i="19" s="1"/>
  <c r="F123" i="19"/>
  <c r="G123" i="19" s="1"/>
  <c r="F122" i="19"/>
  <c r="G122" i="19" s="1"/>
  <c r="G120" i="19"/>
  <c r="F120" i="19"/>
  <c r="F119" i="19"/>
  <c r="G119" i="19" s="1"/>
  <c r="F118" i="19"/>
  <c r="G118" i="19" s="1"/>
  <c r="F117" i="19"/>
  <c r="G117" i="19" s="1"/>
  <c r="G116" i="19"/>
  <c r="F116" i="19"/>
  <c r="F115" i="19"/>
  <c r="G115" i="19" s="1"/>
  <c r="F113" i="19"/>
  <c r="G113" i="19" s="1"/>
  <c r="F112" i="19"/>
  <c r="G112" i="19" s="1"/>
  <c r="F111" i="19"/>
  <c r="G111" i="19" s="1"/>
  <c r="F110" i="19"/>
  <c r="G110" i="19" s="1"/>
  <c r="F109" i="19"/>
  <c r="G109" i="19" s="1"/>
  <c r="F108" i="19"/>
  <c r="G108" i="19" s="1"/>
  <c r="F107" i="19"/>
  <c r="G107" i="19" s="1"/>
  <c r="F106" i="19"/>
  <c r="G106" i="19" s="1"/>
  <c r="F105" i="19"/>
  <c r="G105" i="19" s="1"/>
  <c r="F104" i="19"/>
  <c r="G104" i="19" s="1"/>
  <c r="F102" i="19"/>
  <c r="G102" i="19" s="1"/>
  <c r="F101" i="19"/>
  <c r="G101" i="19" s="1"/>
  <c r="F100" i="19"/>
  <c r="G100" i="19" s="1"/>
  <c r="F99" i="19"/>
  <c r="G99" i="19" s="1"/>
  <c r="G98" i="19"/>
  <c r="F98" i="19"/>
  <c r="F97" i="19"/>
  <c r="G97" i="19" s="1"/>
  <c r="F96" i="19"/>
  <c r="G96" i="19" s="1"/>
  <c r="F95" i="19"/>
  <c r="G95" i="19" s="1"/>
  <c r="F94" i="19"/>
  <c r="G94" i="19" s="1"/>
  <c r="F93" i="19"/>
  <c r="G93" i="19" s="1"/>
  <c r="G92" i="19"/>
  <c r="F92" i="19"/>
  <c r="F91" i="19"/>
  <c r="G91" i="19" s="1"/>
  <c r="F90" i="19"/>
  <c r="G90" i="19" s="1"/>
  <c r="F89" i="19"/>
  <c r="G89" i="19" s="1"/>
  <c r="F88" i="19"/>
  <c r="G88" i="19" s="1"/>
  <c r="F87" i="19"/>
  <c r="G87" i="19" s="1"/>
  <c r="G86" i="19"/>
  <c r="F86" i="19"/>
  <c r="F85" i="19"/>
  <c r="G85" i="19" s="1"/>
  <c r="F84" i="19"/>
  <c r="G84" i="19" s="1"/>
  <c r="F83" i="19"/>
  <c r="G83" i="19" s="1"/>
  <c r="F82" i="19"/>
  <c r="G82" i="19" s="1"/>
  <c r="F81" i="19"/>
  <c r="G81" i="19" s="1"/>
  <c r="F79" i="19"/>
  <c r="G79" i="19" s="1"/>
  <c r="F78" i="19"/>
  <c r="G78" i="19" s="1"/>
  <c r="F77" i="19"/>
  <c r="G77" i="19" s="1"/>
  <c r="F76" i="19"/>
  <c r="G76" i="19" s="1"/>
  <c r="F75" i="19"/>
  <c r="G75" i="19" s="1"/>
  <c r="F74" i="19"/>
  <c r="G74" i="19" s="1"/>
  <c r="F73" i="19"/>
  <c r="G73" i="19" s="1"/>
  <c r="F72" i="19"/>
  <c r="G72" i="19" s="1"/>
  <c r="F71" i="19"/>
  <c r="G71" i="19" s="1"/>
  <c r="F70" i="19"/>
  <c r="G70" i="19" s="1"/>
  <c r="F69" i="19"/>
  <c r="G69" i="19" s="1"/>
  <c r="F68" i="19"/>
  <c r="G68" i="19" s="1"/>
  <c r="F67" i="19"/>
  <c r="G67" i="19" s="1"/>
  <c r="F66" i="19"/>
  <c r="G66" i="19" s="1"/>
  <c r="F65" i="19"/>
  <c r="G65" i="19" s="1"/>
  <c r="F64" i="19"/>
  <c r="G64" i="19" s="1"/>
  <c r="F63" i="19"/>
  <c r="G63" i="19" s="1"/>
  <c r="F62" i="19"/>
  <c r="G62" i="19" s="1"/>
  <c r="F61" i="19"/>
  <c r="G61" i="19" s="1"/>
  <c r="F60" i="19"/>
  <c r="G60" i="19" s="1"/>
  <c r="G58" i="19"/>
  <c r="F58" i="19"/>
  <c r="F57" i="19"/>
  <c r="G57" i="19" s="1"/>
  <c r="F56" i="19"/>
  <c r="G56" i="19" s="1"/>
  <c r="F55" i="19"/>
  <c r="G55" i="19" s="1"/>
  <c r="G54" i="19"/>
  <c r="F54" i="19"/>
  <c r="G53" i="19"/>
  <c r="F53" i="19"/>
  <c r="G52" i="19"/>
  <c r="F52" i="19"/>
  <c r="F51" i="19"/>
  <c r="G51" i="19" s="1"/>
  <c r="F50" i="19"/>
  <c r="G50" i="19" s="1"/>
  <c r="F49" i="19"/>
  <c r="G49" i="19" s="1"/>
  <c r="G48" i="19"/>
  <c r="F48" i="19"/>
  <c r="G47" i="19"/>
  <c r="F47" i="19"/>
  <c r="G46" i="19"/>
  <c r="F46" i="19"/>
  <c r="F45" i="19"/>
  <c r="G45" i="19" s="1"/>
  <c r="F44" i="19"/>
  <c r="G44" i="19" s="1"/>
  <c r="F43" i="19"/>
  <c r="G43" i="19" s="1"/>
  <c r="G42" i="19"/>
  <c r="F42" i="19"/>
  <c r="G41" i="19"/>
  <c r="F41" i="19"/>
  <c r="G40" i="19"/>
  <c r="F40" i="19"/>
  <c r="F39" i="19"/>
  <c r="G39" i="19" s="1"/>
  <c r="F38" i="19"/>
  <c r="G38" i="19" s="1"/>
  <c r="F37" i="19"/>
  <c r="G37" i="19" s="1"/>
  <c r="G36" i="19"/>
  <c r="F36" i="19"/>
  <c r="G23" i="19"/>
  <c r="G24" i="19"/>
  <c r="G25" i="19"/>
  <c r="G29" i="19"/>
  <c r="G30" i="19"/>
  <c r="G31" i="19"/>
  <c r="G32" i="19"/>
  <c r="G13" i="19"/>
  <c r="F14" i="19"/>
  <c r="G14" i="19" s="1"/>
  <c r="F15" i="19"/>
  <c r="G15" i="19" s="1"/>
  <c r="F16" i="19"/>
  <c r="G16" i="19" s="1"/>
  <c r="F17" i="19"/>
  <c r="G17" i="19" s="1"/>
  <c r="F18" i="19"/>
  <c r="G18" i="19" s="1"/>
  <c r="F19" i="19"/>
  <c r="G19" i="19" s="1"/>
  <c r="F20" i="19"/>
  <c r="G20" i="19" s="1"/>
  <c r="F21" i="19"/>
  <c r="G21" i="19" s="1"/>
  <c r="F22" i="19"/>
  <c r="G22" i="19" s="1"/>
  <c r="F23" i="19"/>
  <c r="F24" i="19"/>
  <c r="F25" i="19"/>
  <c r="F26" i="19"/>
  <c r="G26" i="19" s="1"/>
  <c r="F27" i="19"/>
  <c r="G27" i="19" s="1"/>
  <c r="F28" i="19"/>
  <c r="G28" i="19" s="1"/>
  <c r="F29" i="19"/>
  <c r="F30" i="19"/>
  <c r="F31" i="19"/>
  <c r="F32" i="19"/>
  <c r="F33" i="19"/>
  <c r="G33" i="19" s="1"/>
  <c r="F34" i="19"/>
  <c r="G34" i="19" s="1"/>
  <c r="F13" i="19"/>
</calcChain>
</file>

<file path=xl/sharedStrings.xml><?xml version="1.0" encoding="utf-8"?>
<sst xmlns="http://schemas.openxmlformats.org/spreadsheetml/2006/main" count="570" uniqueCount="569">
  <si>
    <t>5001A 6 i/a Cu</t>
  </si>
  <si>
    <t>5001A 8 i/a Cu</t>
  </si>
  <si>
    <t>5001A 10 i/a Cu</t>
  </si>
  <si>
    <t>5001A 12 i/a Cu</t>
  </si>
  <si>
    <t>5001A 14 i/a Cu</t>
  </si>
  <si>
    <t>5001A 15 i/a Cu</t>
  </si>
  <si>
    <t>5001A 16 i/a Cu</t>
  </si>
  <si>
    <t>5001A 18 i/a Cu</t>
  </si>
  <si>
    <t>5001A 22 i/a Cu</t>
  </si>
  <si>
    <t>5001A 28 i/a Cu</t>
  </si>
  <si>
    <t>5001A 35 i/a Cu</t>
  </si>
  <si>
    <t>5001A 42 i/a Cu</t>
  </si>
  <si>
    <t>5001A 54 i/a Cu</t>
  </si>
  <si>
    <t>5001A 64 i/a Cu</t>
  </si>
  <si>
    <t>5001A 67 i/a Cu</t>
  </si>
  <si>
    <t>5001A 70 i/a Cu</t>
  </si>
  <si>
    <t>5001A 76 i/a Cu</t>
  </si>
  <si>
    <t>5001A 80 i/a Cu</t>
  </si>
  <si>
    <t>5001A 89 i/a Cu</t>
  </si>
  <si>
    <t>5001A 108 i/a Cu</t>
  </si>
  <si>
    <t>5001A 133 i/a Cu</t>
  </si>
  <si>
    <t>5001A 159 i/a Cu</t>
  </si>
  <si>
    <t>5002A 6 i/i Cu</t>
  </si>
  <si>
    <t>5002A 8 i/i Cu</t>
  </si>
  <si>
    <t>5002A 10 i/i Cu</t>
  </si>
  <si>
    <t>5002A 12 i/i Cu</t>
  </si>
  <si>
    <t>5002A 14 i/i Cu</t>
  </si>
  <si>
    <t>5002A 15 i/i Cu</t>
  </si>
  <si>
    <t>5002A 16 i/i Cu</t>
  </si>
  <si>
    <t>5002A 18 i/i Cu</t>
  </si>
  <si>
    <t>5002A 22 i/i Cu</t>
  </si>
  <si>
    <t>5002A 28 i/i Cu</t>
  </si>
  <si>
    <t>5002A 35 i/i Cu</t>
  </si>
  <si>
    <t>5002A 42 i/i Cu</t>
  </si>
  <si>
    <t>5002A 54 i/i Cu</t>
  </si>
  <si>
    <t>5002A 64 i/i Cu</t>
  </si>
  <si>
    <t>5002A 67 i/i Cu</t>
  </si>
  <si>
    <t>5002A 70 i/i Cu</t>
  </si>
  <si>
    <t>5002A 76 i/i Cu</t>
  </si>
  <si>
    <t>5002A 80 i/i Cu</t>
  </si>
  <si>
    <t>5002A 89 i/i Cu</t>
  </si>
  <si>
    <t>5002A 106 i/i Cu</t>
  </si>
  <si>
    <t>5002A 108 i/i Cu</t>
  </si>
  <si>
    <t>5002A 133 i/i Cu</t>
  </si>
  <si>
    <t>5002A 159 i/i Cu</t>
  </si>
  <si>
    <t>5040 8 i/a Cu</t>
  </si>
  <si>
    <t>5040 10 i/a Cu</t>
  </si>
  <si>
    <t>5040 12 i/a Cu</t>
  </si>
  <si>
    <t>5040 14 i/a Cu</t>
  </si>
  <si>
    <t>5040 15 i/a Cu</t>
  </si>
  <si>
    <t>5040 16 i/a Cu</t>
  </si>
  <si>
    <t>5040 18 i/a Cu</t>
  </si>
  <si>
    <t>5040 22 i/a Cu</t>
  </si>
  <si>
    <t>5040 28 i/a Cu</t>
  </si>
  <si>
    <t>5040 35 i/a Cu</t>
  </si>
  <si>
    <t>5040 42 i/a Cu</t>
  </si>
  <si>
    <t>5040 54 i/a Cu</t>
  </si>
  <si>
    <t>5040 64 i/a Cu</t>
  </si>
  <si>
    <t>5040 67 i/a Cu</t>
  </si>
  <si>
    <t>5040 76 i/a Cu</t>
  </si>
  <si>
    <t>5040 80 i/a Cu</t>
  </si>
  <si>
    <t>5040 89 i/a Cu</t>
  </si>
  <si>
    <t>5040 108 i/a Cu</t>
  </si>
  <si>
    <t>5040 133 i/a Cu</t>
  </si>
  <si>
    <t>5041 6 i/i Cu</t>
  </si>
  <si>
    <t>5041 8 i/i Cu</t>
  </si>
  <si>
    <t>5041 10 i/i Cu</t>
  </si>
  <si>
    <t>5041 12 i/i Cu</t>
  </si>
  <si>
    <t>5041 14 i/i Cu</t>
  </si>
  <si>
    <t>5041 15 i/i Cu</t>
  </si>
  <si>
    <t>5041 16 i/i Cu</t>
  </si>
  <si>
    <t>5041 18 i/i Cu</t>
  </si>
  <si>
    <t>5041 22 i/i Cu</t>
  </si>
  <si>
    <t>5041 28 i/i Cu</t>
  </si>
  <si>
    <t>5041 35 i/i Cu</t>
  </si>
  <si>
    <t>5041 42 i/i Cu</t>
  </si>
  <si>
    <t>5041 54 i/i Cu</t>
  </si>
  <si>
    <t>5041 64 i/i Cu</t>
  </si>
  <si>
    <t>5041 67 i/i Cu</t>
  </si>
  <si>
    <t>5041 70 i/i Cu</t>
  </si>
  <si>
    <t>5041 76 i/i Cu</t>
  </si>
  <si>
    <t>5041 80 i/i Cu</t>
  </si>
  <si>
    <t>5041 89 i/i Cu</t>
  </si>
  <si>
    <t>5041 108 i/i Cu</t>
  </si>
  <si>
    <t>5041 133 i/i Cu</t>
  </si>
  <si>
    <t>5041 159 i/i Cu</t>
  </si>
  <si>
    <t>5060 10 i/i Cu</t>
  </si>
  <si>
    <t>5060 12 i/i Cu</t>
  </si>
  <si>
    <t>5060 15 i/i Cu</t>
  </si>
  <si>
    <t>5060 16 i/i Cu</t>
  </si>
  <si>
    <t>5060 18 i/i Cu</t>
  </si>
  <si>
    <t>5060 22 i/i Cu</t>
  </si>
  <si>
    <t>5060 28 i/i Cu</t>
  </si>
  <si>
    <t>5060 35 i/i Cu</t>
  </si>
  <si>
    <t>5060 42 i/i Cu</t>
  </si>
  <si>
    <t>5060 54 i/i Cu</t>
  </si>
  <si>
    <t>5085 12 Cu</t>
  </si>
  <si>
    <t>5085 14 Cu</t>
  </si>
  <si>
    <t>5085 15 Cu</t>
  </si>
  <si>
    <t>5085 16 Cu</t>
  </si>
  <si>
    <t>5085 18 Cu</t>
  </si>
  <si>
    <t>5085 22 Cu</t>
  </si>
  <si>
    <t>5086 12 Cu</t>
  </si>
  <si>
    <t>5086 14 Cu</t>
  </si>
  <si>
    <t>5086 15 Cu</t>
  </si>
  <si>
    <t>5086 16 Cu</t>
  </si>
  <si>
    <t>5086 18 Cu</t>
  </si>
  <si>
    <t>5086 22 Cu</t>
  </si>
  <si>
    <t>5090 6 i/i Cu</t>
  </si>
  <si>
    <t>5090 8 i/i Cu</t>
  </si>
  <si>
    <t>5090 10 i/i Cu</t>
  </si>
  <si>
    <t>5090 12 i/i Cu</t>
  </si>
  <si>
    <t>5090 14 i/i Cu</t>
  </si>
  <si>
    <t>5090 15 i/i Cu</t>
  </si>
  <si>
    <t>5090 16 i/i Cu</t>
  </si>
  <si>
    <t>5090 18 i/i Cu</t>
  </si>
  <si>
    <t>5090 22 i/i Cu</t>
  </si>
  <si>
    <t>5090 28 i/i Cu</t>
  </si>
  <si>
    <t>5090 35 i/i Cu</t>
  </si>
  <si>
    <t>5090 42 i/i Cu</t>
  </si>
  <si>
    <t>5090 54 i/i Cu</t>
  </si>
  <si>
    <t>5090 64 i/i Cu</t>
  </si>
  <si>
    <t>5090 67 i/i Cu</t>
  </si>
  <si>
    <t>5090 76 i/i Cu</t>
  </si>
  <si>
    <t>5090 108 i/i Cu</t>
  </si>
  <si>
    <t>5092 6 i/a Cu</t>
  </si>
  <si>
    <t>5092 8 i/a Cu</t>
  </si>
  <si>
    <t>5092 10 i/a Cu</t>
  </si>
  <si>
    <t>5092 12 i/a Cu</t>
  </si>
  <si>
    <t>5092 14 i/a Cu</t>
  </si>
  <si>
    <t>5092 15 i/a Cu</t>
  </si>
  <si>
    <t>5092 16 i/a Cu</t>
  </si>
  <si>
    <t>5092 18 i/a Cu</t>
  </si>
  <si>
    <t>5092 22 i/a Cu</t>
  </si>
  <si>
    <t>5092 28 i/a Cu</t>
  </si>
  <si>
    <t>5092 35 i/a Cu</t>
  </si>
  <si>
    <t>5092 42 i/a Cu</t>
  </si>
  <si>
    <t>5092 54 i/a Cu</t>
  </si>
  <si>
    <t>5092 64 i/a Cu</t>
  </si>
  <si>
    <t>5092 67 i/a Cu</t>
  </si>
  <si>
    <t>5092 76 i/a Cu</t>
  </si>
  <si>
    <t>5092 108 i/a Cu</t>
  </si>
  <si>
    <t>5130 6 Cu</t>
  </si>
  <si>
    <t>5130 6 x 8 x 6 Cu</t>
  </si>
  <si>
    <t>5130 6 x 10 x 6 Cu</t>
  </si>
  <si>
    <t>5130 8 x 6 x 6 Cu</t>
  </si>
  <si>
    <t>5130 8 x 6 x 8 Cu</t>
  </si>
  <si>
    <t>5130 8 Cu</t>
  </si>
  <si>
    <t>5130 8 x 10 x 8 Cu</t>
  </si>
  <si>
    <t>5130 10 x 6 x 10 Cu</t>
  </si>
  <si>
    <t>5130 10 x 8 x 8 Cu</t>
  </si>
  <si>
    <t>5130 10 x 8 x 10 Cu</t>
  </si>
  <si>
    <t>5130 10 x 10 x 8 Cu</t>
  </si>
  <si>
    <t>5130 10 Cu</t>
  </si>
  <si>
    <t>5130 10 x 12 x 10 Cu</t>
  </si>
  <si>
    <t>5130 10 x 15 x 10 Cu</t>
  </si>
  <si>
    <t>5130 12 x 6 x 12 Cu</t>
  </si>
  <si>
    <t>5130 12 x 8 x 10 Cu</t>
  </si>
  <si>
    <t>5130 12 x 8 x 12 Cu</t>
  </si>
  <si>
    <t>5130 12 x 10 x 10 Cu</t>
  </si>
  <si>
    <t>5130 12 x 10 x 12 Cu</t>
  </si>
  <si>
    <t>5130 12 x 12 x 10 Cu</t>
  </si>
  <si>
    <t>5130 12 Cu</t>
  </si>
  <si>
    <t>5130 12 x 14 x 12 Cu</t>
  </si>
  <si>
    <t>5130 12 x 15 x 12 Cu</t>
  </si>
  <si>
    <t>5130 12 x 16 x 12 Cu</t>
  </si>
  <si>
    <t>5130 12 x 18 x 12 Cu</t>
  </si>
  <si>
    <t>5130 14 x 10 x 14 Cu</t>
  </si>
  <si>
    <t>5130 14 x 12 x 12 Cu</t>
  </si>
  <si>
    <t>5130 14 x 12 x 14 Cu</t>
  </si>
  <si>
    <t>5130 14 x 14 x 10 Cu</t>
  </si>
  <si>
    <t>5130 14 x 14 x 12 Cu</t>
  </si>
  <si>
    <t>5130 14 Cu</t>
  </si>
  <si>
    <t>5130 14 x 16 x 12 Cu</t>
  </si>
  <si>
    <t>5130 14 x 16 x 14 Cu</t>
  </si>
  <si>
    <t>5130 14 x 18 x 14 Cu</t>
  </si>
  <si>
    <t>5130 15 x 8 x 15 Cu</t>
  </si>
  <si>
    <t>5130 15 x 10 x 10 Cu</t>
  </si>
  <si>
    <t>5130 15 x 10 x 12 Cu</t>
  </si>
  <si>
    <t>5130 15 x 10 x 15 Cu</t>
  </si>
  <si>
    <t>5130 15 x 12 x 10 Cu</t>
  </si>
  <si>
    <t>5130 15 x 12 x 12 Cu</t>
  </si>
  <si>
    <t>5130 15 x 12 x 15 Cu</t>
  </si>
  <si>
    <t>5130 15 x 15 x 10 Cu</t>
  </si>
  <si>
    <t>5130 15 x 15 x 12 Cu</t>
  </si>
  <si>
    <t>5130 15 Cu</t>
  </si>
  <si>
    <t>5130 15 x 18 x 12 Cu</t>
  </si>
  <si>
    <t>5130 15 x 18 x 15 Cu</t>
  </si>
  <si>
    <t>5130 15 x 22 x 15 Cu</t>
  </si>
  <si>
    <t>5130 16 x 10 x 16 Cu</t>
  </si>
  <si>
    <t>5130 16 x 12 x 12 Cu</t>
  </si>
  <si>
    <t>5130 16 x 12 x 14 Cu</t>
  </si>
  <si>
    <t>5130 16 x 12 x 16 Cu</t>
  </si>
  <si>
    <t>5130 16 x 14 x 12 Cu</t>
  </si>
  <si>
    <t>5130 16 x 14 x 14 Cu</t>
  </si>
  <si>
    <t>5130 16 x 16 x 12 Cu</t>
  </si>
  <si>
    <t>5130 16 x 16 x 14 Cu</t>
  </si>
  <si>
    <t>5130 16 Cu</t>
  </si>
  <si>
    <t>5130 16 x 18 x 14 Cu</t>
  </si>
  <si>
    <t>5130 16 x 18 x 16 Cu</t>
  </si>
  <si>
    <t>5130 16 x 22 x 16 Cu</t>
  </si>
  <si>
    <t>5130 18 x 10 x 18 Cu</t>
  </si>
  <si>
    <t>5130 18 x 12 x 12 Cu</t>
  </si>
  <si>
    <t>5130 18 x 12 x 14 Cu</t>
  </si>
  <si>
    <t>5130 18 x 12 x 15 Cu</t>
  </si>
  <si>
    <t>5130 18 x 12 x 18 Cu</t>
  </si>
  <si>
    <t>5130 18 x 14 x 14 Cu</t>
  </si>
  <si>
    <t>5130 18 x 14 x 16 Cu</t>
  </si>
  <si>
    <t>5130 18 x 14 x 18 Cu</t>
  </si>
  <si>
    <t>5130 18 x 15 x 12 Cu</t>
  </si>
  <si>
    <t>5130 18 x 15 x 15 Cu</t>
  </si>
  <si>
    <t>5130 18 x 15 x 18 Cu</t>
  </si>
  <si>
    <t>5130 18 x 16 x 14 Cu</t>
  </si>
  <si>
    <t>5130 18 x 16 x 16 Cu</t>
  </si>
  <si>
    <t>5130 18 x 16 x 18 Cu</t>
  </si>
  <si>
    <t>5130 18 x 18 x 12 Cu</t>
  </si>
  <si>
    <t>5130 18 x 18 x 14 Cu</t>
  </si>
  <si>
    <t>5130 18 x 18 x 15 Cu</t>
  </si>
  <si>
    <t>5130 18 x 18 x 16 Cu</t>
  </si>
  <si>
    <t>5130 18 Cu</t>
  </si>
  <si>
    <t>5130 18 x 22 x 15 Cu</t>
  </si>
  <si>
    <t>5130 18 x 22 x 18 Cu</t>
  </si>
  <si>
    <t>5130 18 x 28 x 18 Cu</t>
  </si>
  <si>
    <t>5130 22 x 10 x 22 Cu</t>
  </si>
  <si>
    <t>5130 22 x 12 x 12 Cu</t>
  </si>
  <si>
    <t>5130 22 x 12 x 15 Cu</t>
  </si>
  <si>
    <t>5130 22 x 12 x 18 Cu</t>
  </si>
  <si>
    <t>5130 22 x 12 x 22 Cu</t>
  </si>
  <si>
    <t>5130 22 x 14 x 14 Cu</t>
  </si>
  <si>
    <t>5130 22 x 14 x 18 Cu</t>
  </si>
  <si>
    <t>5130 22 x 14 x 22 Cu</t>
  </si>
  <si>
    <t>5130 22 x 15 x 12 Cu</t>
  </si>
  <si>
    <t>5130 22 x 15 x 15 Cu</t>
  </si>
  <si>
    <t>5130 22 x 15 x 18 Cu</t>
  </si>
  <si>
    <t>5130 22 x 15 x 22 Cu</t>
  </si>
  <si>
    <t>5130 22 x 16 x 14 Cu</t>
  </si>
  <si>
    <t>5130 22 x 16 x 16 Cu</t>
  </si>
  <si>
    <t>5130 22 x 16 x 18 Cu</t>
  </si>
  <si>
    <t>5130 22 x 16 x 22 Cu</t>
  </si>
  <si>
    <t>5130 22 x 18 x 14 Cu</t>
  </si>
  <si>
    <t>5130 22 x 18 x 15 Cu</t>
  </si>
  <si>
    <t>5130 22 x 18 x 16 Cu</t>
  </si>
  <si>
    <t>5130 22 x 18 x 18 Cu</t>
  </si>
  <si>
    <t>5130 22 x 18 x 22 Cu</t>
  </si>
  <si>
    <t>5130 22 x 22 x 12 Cu</t>
  </si>
  <si>
    <t>5130 22 x 22 x 14 Cu</t>
  </si>
  <si>
    <t>5130 22 x 22 x 15 Cu</t>
  </si>
  <si>
    <t>5130 22 x 22 x 16 Cu</t>
  </si>
  <si>
    <t>5130 22 x 22 x 18 Cu</t>
  </si>
  <si>
    <t>5130 22 Cu</t>
  </si>
  <si>
    <t>5130 22 x 28 x 22 Cu</t>
  </si>
  <si>
    <t>5130 28 x 12 x 28 Cu</t>
  </si>
  <si>
    <t>5130 28 x 14 x 28 Cu</t>
  </si>
  <si>
    <t>5130 28 x 15 x 15 Cu</t>
  </si>
  <si>
    <t>5130 28 x 15 x 22 Cu</t>
  </si>
  <si>
    <t>5130 28 x 15 x 28 Cu</t>
  </si>
  <si>
    <t>5130 28 x 16 x 22 Cu</t>
  </si>
  <si>
    <t>5130 28 x 16 x 28 Cu</t>
  </si>
  <si>
    <t>5130 28 x 18 x 15 Cu</t>
  </si>
  <si>
    <t>5130 28 x 18 x 18 Cu</t>
  </si>
  <si>
    <t>5130 28 x 18 x 22 Cu</t>
  </si>
  <si>
    <t>5130 28 x 18 x 28 Cu</t>
  </si>
  <si>
    <t>5130 28 x 22 x 15 Cu</t>
  </si>
  <si>
    <t>5130 28 x 22 x 16 Cu</t>
  </si>
  <si>
    <t>5130 28 x 22 x 18 Cu</t>
  </si>
  <si>
    <t>5130 28 x 22 x 22 Cu</t>
  </si>
  <si>
    <t>5130 28 x 22 x 28 Cu</t>
  </si>
  <si>
    <t>5130 28 x 28 x 14 Cu</t>
  </si>
  <si>
    <t>5130 28 x 28 x 15 Cu</t>
  </si>
  <si>
    <t>5130 28 x 28 x 16 Cu</t>
  </si>
  <si>
    <t>5130 28 x 28 x 18 Cu</t>
  </si>
  <si>
    <t>5130 28 x 28 x 22 Cu</t>
  </si>
  <si>
    <t>5130 28 Cu</t>
  </si>
  <si>
    <t>5130 28 x 35 x 28 Cu</t>
  </si>
  <si>
    <t>5130 35 x 15 x 28 Cu</t>
  </si>
  <si>
    <t>5130 35 x 15 x 35 Cu</t>
  </si>
  <si>
    <t>5130 35 x 18 x 35 Cu</t>
  </si>
  <si>
    <t>5130 35 x 22 x 22 Cu</t>
  </si>
  <si>
    <t>5130 35 x 22 x 28 Cu</t>
  </si>
  <si>
    <t>5130 35 x 22 x 35 Cu</t>
  </si>
  <si>
    <t>5130 35 x 28 x 22 Cu</t>
  </si>
  <si>
    <t>5130 35 x 28 x 28 Cu</t>
  </si>
  <si>
    <t>5130 35 x 28 x 35 Cu</t>
  </si>
  <si>
    <t>5130 35 x 35 x 22 Cu</t>
  </si>
  <si>
    <t>5130 35 x 35 x 28 Cu</t>
  </si>
  <si>
    <t>5130 35 Cu</t>
  </si>
  <si>
    <t>5130 42 x 15 x 42 Cu</t>
  </si>
  <si>
    <t>5130 42 x 18 x 42 Cu</t>
  </si>
  <si>
    <t>5130 42 x 22 x 42 Cu</t>
  </si>
  <si>
    <t>5130 42 x 28 x 35 Cu</t>
  </si>
  <si>
    <t>5130 42 x 28 x 42 Cu</t>
  </si>
  <si>
    <t>5130 42 x 32 x 42 Cu</t>
  </si>
  <si>
    <t>5130 42 x 35 x 35 Cu</t>
  </si>
  <si>
    <t>5130 42 x 35 x 42 Cu</t>
  </si>
  <si>
    <t>5130 42 x 42 x 28 Cu</t>
  </si>
  <si>
    <t>5130 42 x 42 x 35 Cu</t>
  </si>
  <si>
    <t>5130 42 Cu</t>
  </si>
  <si>
    <t>5130 42 x 54 x 42 Cu</t>
  </si>
  <si>
    <t>5130 54 x 15 x 54 Cu</t>
  </si>
  <si>
    <t>5130 54 x 22 x 54 Cu</t>
  </si>
  <si>
    <t>5130 54 x 28 x 54 Cu</t>
  </si>
  <si>
    <t>5130 54 x 35 x 54 Cu</t>
  </si>
  <si>
    <t>5130 54 x 42 x 42 Cu</t>
  </si>
  <si>
    <t>5130 54 x 42 x 54 Cu</t>
  </si>
  <si>
    <t>5130 54 x 54 x 42 Cu</t>
  </si>
  <si>
    <t>5130 54 Cu</t>
  </si>
  <si>
    <t>5130 64 x 35 x 64 Cu</t>
  </si>
  <si>
    <t>5130 64 x 42 x 64 Cu</t>
  </si>
  <si>
    <t>5130 64 x 54 x 64 Cu</t>
  </si>
  <si>
    <t>5130 64 x 64 x 54 Cu</t>
  </si>
  <si>
    <t>5130 64 Cu</t>
  </si>
  <si>
    <t>5130 67 x 22 x 67 Cu</t>
  </si>
  <si>
    <t>5130 67 x 28 x 67 Cu</t>
  </si>
  <si>
    <t>5130 67 x 35 x 67 Cu</t>
  </si>
  <si>
    <t>5130 67 x 42 x 67 Cu</t>
  </si>
  <si>
    <t>5130 67 x 54 x 67 Cu</t>
  </si>
  <si>
    <t>5130 67 Cu</t>
  </si>
  <si>
    <t>5130 76 x 22 x 76 Cu</t>
  </si>
  <si>
    <t>5130 76 x 35 x 76 Cu</t>
  </si>
  <si>
    <t>5130 76 x 42 x 76 Cu</t>
  </si>
  <si>
    <t>5130 76 x 54 x 76 Cu</t>
  </si>
  <si>
    <t>5130 76 x 64 x 76 Cu</t>
  </si>
  <si>
    <t>5130 76 Cu</t>
  </si>
  <si>
    <t>5130 89 x 54 x 89 Cu</t>
  </si>
  <si>
    <t>5130 89 x 64 x 89 Cu</t>
  </si>
  <si>
    <t>5130 89 x 76 x 89 Cu</t>
  </si>
  <si>
    <t>5130 89 Cu</t>
  </si>
  <si>
    <t>5130 108 x 35 x 108 Cu</t>
  </si>
  <si>
    <t>5130 108 x 54 x 108 Cu</t>
  </si>
  <si>
    <t>5130 108 x 64 x 108 Cu</t>
  </si>
  <si>
    <t>5130 108 x 67 x 108 Cu</t>
  </si>
  <si>
    <t>5130 108 x 76 x 108 Cu</t>
  </si>
  <si>
    <t>5130 108 x 89 x 108 Cu</t>
  </si>
  <si>
    <t>5130 108 Cu</t>
  </si>
  <si>
    <t>5130 133 x 108 x 133 Cu</t>
  </si>
  <si>
    <t>5130 133 Cu</t>
  </si>
  <si>
    <t>5130 159 x 108 x 159 Cu</t>
  </si>
  <si>
    <t>5130 159 Cu</t>
  </si>
  <si>
    <t>5240 8 x 6 i/i Cu</t>
  </si>
  <si>
    <t>5240 10 x 6 i/i Cu</t>
  </si>
  <si>
    <t>5240 10 x 8 i/i Cu</t>
  </si>
  <si>
    <t>5240 12 x 8 i/i Cu</t>
  </si>
  <si>
    <t>5240 12 x 10 i/i Cu</t>
  </si>
  <si>
    <t>5240 14 x 10 i/i Cu</t>
  </si>
  <si>
    <t>5240 14 x 12 i/i Cu</t>
  </si>
  <si>
    <t>5240 15 x 8 i/i Cu</t>
  </si>
  <si>
    <t>5240 15 x 10 i/i Cu</t>
  </si>
  <si>
    <t>5240 15 x 12 i/i Cu</t>
  </si>
  <si>
    <t>5240 15 x 14 i/i Cu</t>
  </si>
  <si>
    <t>5240 16 x 10 i/i Cu</t>
  </si>
  <si>
    <t>5240 16 x 12 i/i Cu</t>
  </si>
  <si>
    <t>5240 16 x 14 i/i Cu</t>
  </si>
  <si>
    <t>5240 16 x 15 i/i Cu</t>
  </si>
  <si>
    <t>5240 18 x 10 i/i Cu</t>
  </si>
  <si>
    <t>5240 18 x 12 i/i Cu</t>
  </si>
  <si>
    <t>5240 18 x 14 i/i Cu</t>
  </si>
  <si>
    <t>5240 18 x 15 i/i Cu</t>
  </si>
  <si>
    <t>5240 18 x 16 i/i Cu</t>
  </si>
  <si>
    <t>5240 22 x 12 i/i Cu</t>
  </si>
  <si>
    <t>5240 22 x 14 i/i Cu</t>
  </si>
  <si>
    <t>5240 22 x 15 i/i Cu</t>
  </si>
  <si>
    <t>5240 22 x 16 i/i Cu</t>
  </si>
  <si>
    <t>5240 22 x 18 i/i Cu</t>
  </si>
  <si>
    <t>5240 28 x 12 i/i Cu</t>
  </si>
  <si>
    <t>5240 28 x 14 i/i Cu</t>
  </si>
  <si>
    <t>5240 28 x 15 i/i Cu</t>
  </si>
  <si>
    <t>5240 28 x 16 i/i Cu</t>
  </si>
  <si>
    <t>5240 28 x 18 i/i Cu</t>
  </si>
  <si>
    <t>5240 28 x 22 i/i Cu</t>
  </si>
  <si>
    <t>5240 35 x 15 i/i Cu</t>
  </si>
  <si>
    <t>5240 35 x 18 i/i Cu</t>
  </si>
  <si>
    <t>5240 35 x 22 i/i Cu</t>
  </si>
  <si>
    <t>5240 35 x 28 i/i Cu</t>
  </si>
  <si>
    <t>5240 42 x 22 i/i Cu</t>
  </si>
  <si>
    <t>5240 42 x 28 i/i Cu</t>
  </si>
  <si>
    <t>5240 42 x 32 i/i Cu</t>
  </si>
  <si>
    <t>5240 42 x 35 i/i Cu</t>
  </si>
  <si>
    <t>5240 54 x 15 i/i Cu</t>
  </si>
  <si>
    <t>5240 54 x 22 i/i Cu</t>
  </si>
  <si>
    <t>5240 54 x 28 i/i Cu</t>
  </si>
  <si>
    <t>5240 54 x 35 i/i Cu</t>
  </si>
  <si>
    <t>5240 54 x 42 i/i Cu</t>
  </si>
  <si>
    <t>5240 64 x 35 i/i Cu</t>
  </si>
  <si>
    <t>5240 64 x 42 i/i Cu</t>
  </si>
  <si>
    <t>5240 64 x 54 i/i Cu</t>
  </si>
  <si>
    <t>5240 67 x 28 i/i Cu</t>
  </si>
  <si>
    <t>5240 67 x 42 i/i Cu</t>
  </si>
  <si>
    <t>5240 67 x 54 i/i Cu</t>
  </si>
  <si>
    <t>5240 70 x 54 i/i Cu</t>
  </si>
  <si>
    <t>5240 76 x 28 i/i Cu</t>
  </si>
  <si>
    <t>5240 76 x 35 i/i Cu</t>
  </si>
  <si>
    <t>5240 76 x 42 i/i Cu</t>
  </si>
  <si>
    <t>5240 76 x 54 i/i Cu</t>
  </si>
  <si>
    <t>5240 76 x 64 i/i Cu</t>
  </si>
  <si>
    <t>5240 76 x 67 i/i Cu</t>
  </si>
  <si>
    <t>5240 80 x 54 i/i Cu</t>
  </si>
  <si>
    <t>5240 89 x 76 i/i Cu</t>
  </si>
  <si>
    <t>5240 106 x 80 i/i Cu</t>
  </si>
  <si>
    <t>5240 108 x 54 i/i Cu</t>
  </si>
  <si>
    <t>5240 108 x 64 i/i Cu</t>
  </si>
  <si>
    <t>5240 108 x 76 i/i Cu</t>
  </si>
  <si>
    <t>5240 108 x 89 i/i Cu</t>
  </si>
  <si>
    <t>5243 8 x 6 a/i Cu</t>
  </si>
  <si>
    <t>5243 10 x 6 a/i Cu</t>
  </si>
  <si>
    <t>5243 10 x 8 a/i Cu</t>
  </si>
  <si>
    <t>5243 12 x 6 a/i Cu</t>
  </si>
  <si>
    <t>5243 12 x 8 a/i Cu</t>
  </si>
  <si>
    <t>5243 12 x 10 a/i Cu</t>
  </si>
  <si>
    <t>5243 14 x 10 a/i Cu</t>
  </si>
  <si>
    <t>5243 14 x 12 a/i Cu</t>
  </si>
  <si>
    <t>5243 15 x 8 a/i Cu</t>
  </si>
  <si>
    <t>5243 15 x 10 a/i Cu</t>
  </si>
  <si>
    <t>5243 15 x 12 a/i Cu</t>
  </si>
  <si>
    <t>5243 15 x 14 a/i Cu</t>
  </si>
  <si>
    <t>5243 16 x 10 a/i Cu</t>
  </si>
  <si>
    <t>5243 16 x 12 a/i Cu</t>
  </si>
  <si>
    <t>5243 16 x 14 a/i Cu</t>
  </si>
  <si>
    <t>5243 18 x 10 a/i Cu</t>
  </si>
  <si>
    <t>5243 18 x 12 a/i Cu</t>
  </si>
  <si>
    <t>5243 18 x 14 a/i Cu</t>
  </si>
  <si>
    <t>5243 18 x 15 a/i Cu</t>
  </si>
  <si>
    <t>5243 18 x 16 a/i Cu</t>
  </si>
  <si>
    <t>5243 22 x 10 a/i Cu</t>
  </si>
  <si>
    <t>5243 22 x 12 a/i Cu</t>
  </si>
  <si>
    <t>5243 22 x 14 a/i Cu</t>
  </si>
  <si>
    <t>5243 22 x 15 a/i Cu</t>
  </si>
  <si>
    <t>5243 22 x 16 a/i Cu</t>
  </si>
  <si>
    <t>5243 22 x 18 a/i Cu</t>
  </si>
  <si>
    <t>5243 28 x 10 a/i Cu</t>
  </si>
  <si>
    <t>5243 28 x 12 a/i Cu</t>
  </si>
  <si>
    <t>5243 28 x 14 a/i Cu</t>
  </si>
  <si>
    <t>5243 28 x 15 a/i Cu</t>
  </si>
  <si>
    <t>5243 28 x 16 a/i Cu</t>
  </si>
  <si>
    <t>5243 28 x 18 a/i Cu</t>
  </si>
  <si>
    <t>5243 28 x 22 a/i Cu</t>
  </si>
  <si>
    <t>5243 35 x 15 a/i Cu</t>
  </si>
  <si>
    <t>5243 35 x 18 a/i Cu</t>
  </si>
  <si>
    <t>5243 35 x 22 a/i Cu</t>
  </si>
  <si>
    <t>5243 35 x 28 a/i Cu</t>
  </si>
  <si>
    <t>5243 42 x 15 a/i Cu</t>
  </si>
  <si>
    <t>5243 42 x 18 a/i Cu</t>
  </si>
  <si>
    <t>5243 42 x 22 a/i Cu</t>
  </si>
  <si>
    <t>5243 42 x 28 a/i Cu</t>
  </si>
  <si>
    <t>5243 42 x 32 a/i Cu</t>
  </si>
  <si>
    <t>5243 42 x 35 a/i Cu</t>
  </si>
  <si>
    <t>5243 54 x 15 a/i Cu</t>
  </si>
  <si>
    <t>5243 54 x 18 a/i Cu</t>
  </si>
  <si>
    <t>5243 54 x 22 a/i Cu</t>
  </si>
  <si>
    <t>5243 54 x 28 a/i Cu</t>
  </si>
  <si>
    <t>5243 54 x 35 a/i Cu</t>
  </si>
  <si>
    <t>5243 54 x 42 a/i Cu</t>
  </si>
  <si>
    <t>5243 64 x 35 a/i Cu</t>
  </si>
  <si>
    <t>5243 64 x 42 a/i Cu</t>
  </si>
  <si>
    <t>5243 64 x 54 a/i Cu</t>
  </si>
  <si>
    <t>5243 67 x 28 a/i Cu</t>
  </si>
  <si>
    <t>5243 67 x 35 a/i Cu</t>
  </si>
  <si>
    <t>5243 67 x 42 a/i Cu</t>
  </si>
  <si>
    <t>5243 67 x 54 a/i Cu</t>
  </si>
  <si>
    <t>5243 70 x 54 a/i Cu</t>
  </si>
  <si>
    <t>5243 70 x 64 a/i Cu</t>
  </si>
  <si>
    <t>5243 76 x 35 a/i Cu</t>
  </si>
  <si>
    <t>5243 76 x 42 a/i Cu</t>
  </si>
  <si>
    <t>5243 76 x 54 a/i Cu</t>
  </si>
  <si>
    <t>5243 76 x 64 a/i Cu</t>
  </si>
  <si>
    <t>5243 76 x 67 a/i Cu</t>
  </si>
  <si>
    <t>5243 80 x 54 a/i Cu</t>
  </si>
  <si>
    <t>5243 80 x 64 a/i Cu</t>
  </si>
  <si>
    <t>5243 89 x 54 a/i Cu</t>
  </si>
  <si>
    <t>5243 89 x 64 a/i Cu</t>
  </si>
  <si>
    <t>5243 89 x 76 a/i Cu</t>
  </si>
  <si>
    <t>5243 108 x 54 a/i Cu</t>
  </si>
  <si>
    <t>5243 108 x 64 a/i Cu</t>
  </si>
  <si>
    <t>5243 108 x 67 a/i Cu</t>
  </si>
  <si>
    <t>5243 108 x 76 a/i Cu</t>
  </si>
  <si>
    <t>5243 108 x 89 a/i Cu</t>
  </si>
  <si>
    <t>5243 133 x 76 a/i Cu</t>
  </si>
  <si>
    <t>5243 133 x 108 a/i Cu</t>
  </si>
  <si>
    <t>5243 159 x 76 a/i Cu</t>
  </si>
  <si>
    <t>5243 159 x 108 a/i Cu</t>
  </si>
  <si>
    <t>5243 159 x 133 a/i Cu</t>
  </si>
  <si>
    <t>5270 6 i/i Cu</t>
  </si>
  <si>
    <t>5270 8 i/i Cu</t>
  </si>
  <si>
    <t>5270 10 i/i Cu</t>
  </si>
  <si>
    <t>5270 12 i/i Cu</t>
  </si>
  <si>
    <t>5270 14 i/i Cu</t>
  </si>
  <si>
    <t>5270 15 i/i Cu</t>
  </si>
  <si>
    <t>5270 16 i/i Cu</t>
  </si>
  <si>
    <t>5270 18 i/i Cu</t>
  </si>
  <si>
    <t>5270 22 i/i Cu</t>
  </si>
  <si>
    <t>5270 28 i/i Cu</t>
  </si>
  <si>
    <t>5270 35 i/i Cu</t>
  </si>
  <si>
    <t>5270 42 i/i Cu</t>
  </si>
  <si>
    <t>5270 54 i/i Cu</t>
  </si>
  <si>
    <t>5270 64 i/i Cu</t>
  </si>
  <si>
    <t>5270 67 i/i Cu</t>
  </si>
  <si>
    <t>5270 70 i/i Cu</t>
  </si>
  <si>
    <t>5270 76 i/i Cu</t>
  </si>
  <si>
    <t>5270 80 i/i Cu</t>
  </si>
  <si>
    <t>5270 89 i/i Cu</t>
  </si>
  <si>
    <t>5270 108 i/i Cu</t>
  </si>
  <si>
    <t>5270 133 i/i Cu</t>
  </si>
  <si>
    <t>5270 159 i/i Cu</t>
  </si>
  <si>
    <t>5301 6 i Cu</t>
  </si>
  <si>
    <t>5301 8 i Cu</t>
  </si>
  <si>
    <t>5301 10 i Cu</t>
  </si>
  <si>
    <t>5301 12 i Cu</t>
  </si>
  <si>
    <t>5301 14 i Cu</t>
  </si>
  <si>
    <t>5301 15 i Cu</t>
  </si>
  <si>
    <t>5301 16 i Cu</t>
  </si>
  <si>
    <t>5301 18 i Cu</t>
  </si>
  <si>
    <t>5301 22 i Cu</t>
  </si>
  <si>
    <t>5301 28 i Cu</t>
  </si>
  <si>
    <t>5301 35 i Cu</t>
  </si>
  <si>
    <t>5301 42 i Cu</t>
  </si>
  <si>
    <t>5301 54 i Cu</t>
  </si>
  <si>
    <t>5301 64 i Cu</t>
  </si>
  <si>
    <t>5301 67 i Cu</t>
  </si>
  <si>
    <t>5301 76 i Cu</t>
  </si>
  <si>
    <t>5301 80 i Cu</t>
  </si>
  <si>
    <t>5301 89 i Cu</t>
  </si>
  <si>
    <t>5301 108 i Cu</t>
  </si>
  <si>
    <t>Rozměr tvarovky</t>
  </si>
  <si>
    <t>Kusů v krabici</t>
  </si>
  <si>
    <t>Oblouk 90° i/a</t>
  </si>
  <si>
    <t>Oblouk 90° i/i</t>
  </si>
  <si>
    <t>Koleno 45° i/a</t>
  </si>
  <si>
    <t>Koleno 45° i/i</t>
  </si>
  <si>
    <t>Oblouk 180°</t>
  </si>
  <si>
    <t>Nadoblouk i/i</t>
  </si>
  <si>
    <t>Nadoblouk i/a</t>
  </si>
  <si>
    <t>Koleno 90° i/i</t>
  </si>
  <si>
    <t>Koleno 90° i/a</t>
  </si>
  <si>
    <t>T-kus</t>
  </si>
  <si>
    <t>Nátrubek redukovaný</t>
  </si>
  <si>
    <t>Vsuvka redukovaná a/i</t>
  </si>
  <si>
    <t xml:space="preserve">Nátrubek  </t>
  </si>
  <si>
    <t>Víčko</t>
  </si>
  <si>
    <t>Nátrubek s převlečnou maticí na ploché těsnění</t>
  </si>
  <si>
    <t>5359G 15x1/2 IG</t>
  </si>
  <si>
    <t>5359G 18x3/4 IG</t>
  </si>
  <si>
    <t>5359G 22x3/4 IG</t>
  </si>
  <si>
    <t>5359G 22x1 IG</t>
  </si>
  <si>
    <t>5359G 28x1 IG</t>
  </si>
  <si>
    <t>5359G 28x1 1/4 IG</t>
  </si>
  <si>
    <t>5359G 35x1 1/4 IG</t>
  </si>
  <si>
    <t>Kusů v sáčku</t>
  </si>
  <si>
    <t>Obrázek tvarovky   pojmenování tvarovky</t>
  </si>
  <si>
    <t>Velkoobchodní ceník tvarovek z mědi a jejích slitin</t>
  </si>
  <si>
    <t>ČSN EN 1254-1</t>
  </si>
  <si>
    <t xml:space="preserve"> </t>
  </si>
  <si>
    <t xml:space="preserve">ATV Praha s.r.o. </t>
  </si>
  <si>
    <t xml:space="preserve">Sobotecká 2359/3, 101 00 Praha 10 - Vinohrady </t>
  </si>
  <si>
    <t xml:space="preserve">Tel.: 270 005 492, 602 374 230 </t>
  </si>
  <si>
    <t xml:space="preserve">IČ: 04023854, DIČ: CZ04023854 </t>
  </si>
  <si>
    <t xml:space="preserve">objednavky@atvpraha.cz, www.atvpraha.cz </t>
  </si>
  <si>
    <t>Rabat :</t>
  </si>
  <si>
    <t>Stanoven indivuálně</t>
  </si>
  <si>
    <t>5090 89 i/i Cu</t>
  </si>
  <si>
    <t>brutto cenik</t>
  </si>
  <si>
    <t>5092 89 i/a Cu</t>
  </si>
  <si>
    <t>5240 42 x 15 i/i Cu</t>
  </si>
  <si>
    <t>5240 42 x 18 i/i Cu</t>
  </si>
  <si>
    <t>BESCO Pájecí fitinky řada 5000</t>
  </si>
  <si>
    <t>rabat %</t>
  </si>
  <si>
    <t>Brutto EUR</t>
  </si>
  <si>
    <t>Netto CZK</t>
  </si>
  <si>
    <t>kurz 1€=CZK</t>
  </si>
  <si>
    <t>Aktuální ceník naleznete https://www.atvpraha.cz/ceniky</t>
  </si>
  <si>
    <t>K uvedeným cenám je účtováno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</si>
</sst>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_K_č"/>
  </numFmts>
  <fonts count="15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1"/>
      <color rgb="FF0070C0"/>
      <name val="Calibri"/>
      <family val="2"/>
      <charset val="238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3" fontId="3" fillId="3" borderId="2" xfId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0" fontId="0" fillId="0" borderId="0" xfId="0" applyAlignment="1"/>
    <xf numFmtId="0" fontId="3" fillId="0" borderId="0" xfId="0" applyFont="1">
      <alignment vertical="center"/>
    </xf>
    <xf numFmtId="1" fontId="7" fillId="0" borderId="0" xfId="0" applyNumberFormat="1" applyFont="1" applyAlignment="1">
      <alignment horizontal="center" vertical="center"/>
    </xf>
    <xf numFmtId="0" fontId="9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43" fontId="4" fillId="0" borderId="0" xfId="1" applyFont="1" applyFill="1" applyBorder="1" applyAlignment="1">
      <alignment vertical="center"/>
    </xf>
    <xf numFmtId="0" fontId="1" fillId="4" borderId="1" xfId="0" applyFont="1" applyFill="1" applyBorder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2" borderId="1" xfId="0" applyFont="1" applyFill="1" applyBorder="1">
      <alignment vertical="center"/>
    </xf>
    <xf numFmtId="0" fontId="10" fillId="0" borderId="0" xfId="0" applyFont="1" applyAlignment="1">
      <alignment horizontal="left" vertical="center"/>
    </xf>
    <xf numFmtId="43" fontId="3" fillId="3" borderId="1" xfId="1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/>
    </xf>
    <xf numFmtId="43" fontId="3" fillId="6" borderId="1" xfId="1" applyFont="1" applyFill="1" applyBorder="1" applyAlignment="1">
      <alignment horizontal="center" vertical="center" wrapText="1"/>
    </xf>
    <xf numFmtId="164" fontId="5" fillId="4" borderId="1" xfId="0" applyNumberFormat="1" applyFont="1" applyFill="1" applyBorder="1">
      <alignment vertical="center"/>
    </xf>
    <xf numFmtId="0" fontId="14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>
      <alignment vertical="center"/>
    </xf>
    <xf numFmtId="0" fontId="10" fillId="0" borderId="0" xfId="0" applyFo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3" fillId="0" borderId="0" xfId="2" applyFont="1" applyAlignment="1">
      <alignment horizontal="left" vertical="center"/>
    </xf>
  </cellXfs>
  <cellStyles count="3">
    <cellStyle name="Čárka" xfId="1" builtinId="3"/>
    <cellStyle name="Hypertextový odkaz" xfId="2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166687</xdr:colOff>
      <xdr:row>18</xdr:row>
      <xdr:rowOff>39687</xdr:rowOff>
    </xdr:from>
    <xdr:to>
      <xdr:col>0</xdr:col>
      <xdr:colOff>1482736</xdr:colOff>
      <xdr:row>26</xdr:row>
      <xdr:rowOff>12699</xdr:rowOff>
    </xdr:to>
    <xdr:pic>
      <xdr:nvPicPr>
        <xdr:cNvPr id="2" name="Obrázek 4">
          <a:extLst>
            <a:ext uri="{FF2B5EF4-FFF2-40B4-BE49-F238E27FC236}">
              <a16:creationId xmlns:a16="http://schemas.microsoft.com/office/drawing/2014/main" id="{2B76E2E3-FD95-444F-BDE4-8060E186E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" y="3659187"/>
          <a:ext cx="1316049" cy="1243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192088</xdr:colOff>
      <xdr:row>40</xdr:row>
      <xdr:rowOff>60325</xdr:rowOff>
    </xdr:from>
    <xdr:to>
      <xdr:col>0</xdr:col>
      <xdr:colOff>1518742</xdr:colOff>
      <xdr:row>47</xdr:row>
      <xdr:rowOff>22224</xdr:rowOff>
    </xdr:to>
    <xdr:pic>
      <xdr:nvPicPr>
        <xdr:cNvPr id="3" name="Obrázek 5">
          <a:extLst>
            <a:ext uri="{FF2B5EF4-FFF2-40B4-BE49-F238E27FC236}">
              <a16:creationId xmlns:a16="http://schemas.microsoft.com/office/drawing/2014/main" id="{2BC1D7EB-2FBE-4658-863C-6D6AC9ADC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088" y="7172325"/>
          <a:ext cx="1326654" cy="1073149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254000</xdr:colOff>
      <xdr:row>62</xdr:row>
      <xdr:rowOff>127000</xdr:rowOff>
    </xdr:from>
    <xdr:to>
      <xdr:col>0</xdr:col>
      <xdr:colOff>1531938</xdr:colOff>
      <xdr:row>72</xdr:row>
      <xdr:rowOff>135348</xdr:rowOff>
    </xdr:to>
    <xdr:pic>
      <xdr:nvPicPr>
        <xdr:cNvPr id="4" name="Obrázek 6">
          <a:extLst>
            <a:ext uri="{FF2B5EF4-FFF2-40B4-BE49-F238E27FC236}">
              <a16:creationId xmlns:a16="http://schemas.microsoft.com/office/drawing/2014/main" id="{15E0A3B2-C00E-43A5-838A-B421ADC55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4000" y="10731500"/>
          <a:ext cx="1277938" cy="1595848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83</xdr:row>
      <xdr:rowOff>111125</xdr:rowOff>
    </xdr:from>
    <xdr:to>
      <xdr:col>0</xdr:col>
      <xdr:colOff>1543904</xdr:colOff>
      <xdr:row>94</xdr:row>
      <xdr:rowOff>11113</xdr:rowOff>
    </xdr:to>
    <xdr:pic>
      <xdr:nvPicPr>
        <xdr:cNvPr id="5" name="Obrázek 8">
          <a:extLst>
            <a:ext uri="{FF2B5EF4-FFF2-40B4-BE49-F238E27FC236}">
              <a16:creationId xmlns:a16="http://schemas.microsoft.com/office/drawing/2014/main" id="{CEE9010C-53A3-4803-BC3F-D39E54239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8125" y="14049375"/>
          <a:ext cx="1305779" cy="1646238"/>
        </a:xfrm>
        <a:prstGeom prst="rect">
          <a:avLst/>
        </a:prstGeom>
      </xdr:spPr>
    </xdr:pic>
    <xdr:clientData/>
  </xdr:twoCellAnchor>
  <xdr:twoCellAnchor editAs="oneCell">
    <xdr:from>
      <xdr:col>0</xdr:col>
      <xdr:colOff>377825</xdr:colOff>
      <xdr:row>104</xdr:row>
      <xdr:rowOff>39688</xdr:rowOff>
    </xdr:from>
    <xdr:to>
      <xdr:col>0</xdr:col>
      <xdr:colOff>1450975</xdr:colOff>
      <xdr:row>113</xdr:row>
      <xdr:rowOff>42891</xdr:rowOff>
    </xdr:to>
    <xdr:pic>
      <xdr:nvPicPr>
        <xdr:cNvPr id="6" name="Obrázek 9">
          <a:extLst>
            <a:ext uri="{FF2B5EF4-FFF2-40B4-BE49-F238E27FC236}">
              <a16:creationId xmlns:a16="http://schemas.microsoft.com/office/drawing/2014/main" id="{0420A85E-672C-44ED-8D62-7E67759B7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77825" y="17311688"/>
          <a:ext cx="1073150" cy="1431953"/>
        </a:xfrm>
        <a:prstGeom prst="rect">
          <a:avLst/>
        </a:prstGeom>
      </xdr:spPr>
    </xdr:pic>
    <xdr:clientData/>
  </xdr:twoCellAnchor>
  <xdr:twoCellAnchor editAs="oneCell">
    <xdr:from>
      <xdr:col>0</xdr:col>
      <xdr:colOff>320676</xdr:colOff>
      <xdr:row>115</xdr:row>
      <xdr:rowOff>4762</xdr:rowOff>
    </xdr:from>
    <xdr:to>
      <xdr:col>0</xdr:col>
      <xdr:colOff>1634774</xdr:colOff>
      <xdr:row>118</xdr:row>
      <xdr:rowOff>28575</xdr:rowOff>
    </xdr:to>
    <xdr:pic>
      <xdr:nvPicPr>
        <xdr:cNvPr id="7" name="Obrázek 11">
          <a:extLst>
            <a:ext uri="{FF2B5EF4-FFF2-40B4-BE49-F238E27FC236}">
              <a16:creationId xmlns:a16="http://schemas.microsoft.com/office/drawing/2014/main" id="{EA603790-ECA0-4135-BC3E-8AC8D3022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20676" y="19023012"/>
          <a:ext cx="1314098" cy="500063"/>
        </a:xfrm>
        <a:prstGeom prst="rect">
          <a:avLst/>
        </a:prstGeom>
      </xdr:spPr>
    </xdr:pic>
    <xdr:clientData/>
  </xdr:twoCellAnchor>
  <xdr:twoCellAnchor editAs="oneCell">
    <xdr:from>
      <xdr:col>0</xdr:col>
      <xdr:colOff>290512</xdr:colOff>
      <xdr:row>121</xdr:row>
      <xdr:rowOff>114300</xdr:rowOff>
    </xdr:from>
    <xdr:to>
      <xdr:col>0</xdr:col>
      <xdr:colOff>1600377</xdr:colOff>
      <xdr:row>125</xdr:row>
      <xdr:rowOff>84138</xdr:rowOff>
    </xdr:to>
    <xdr:pic>
      <xdr:nvPicPr>
        <xdr:cNvPr id="8" name="Obrázek 13">
          <a:extLst>
            <a:ext uri="{FF2B5EF4-FFF2-40B4-BE49-F238E27FC236}">
              <a16:creationId xmlns:a16="http://schemas.microsoft.com/office/drawing/2014/main" id="{02619798-6B39-4799-9F28-BC2859D0E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90512" y="20085050"/>
          <a:ext cx="1309865" cy="604838"/>
        </a:xfrm>
        <a:prstGeom prst="rect">
          <a:avLst/>
        </a:prstGeom>
      </xdr:spPr>
    </xdr:pic>
    <xdr:clientData/>
  </xdr:twoCellAnchor>
  <xdr:twoCellAnchor editAs="oneCell">
    <xdr:from>
      <xdr:col>0</xdr:col>
      <xdr:colOff>273050</xdr:colOff>
      <xdr:row>129</xdr:row>
      <xdr:rowOff>115887</xdr:rowOff>
    </xdr:from>
    <xdr:to>
      <xdr:col>0</xdr:col>
      <xdr:colOff>1524631</xdr:colOff>
      <xdr:row>136</xdr:row>
      <xdr:rowOff>133350</xdr:rowOff>
    </xdr:to>
    <xdr:pic>
      <xdr:nvPicPr>
        <xdr:cNvPr id="9" name="Obrázek 14">
          <a:extLst>
            <a:ext uri="{FF2B5EF4-FFF2-40B4-BE49-F238E27FC236}">
              <a16:creationId xmlns:a16="http://schemas.microsoft.com/office/drawing/2014/main" id="{851E37CE-3EB5-4035-96D7-477C2641D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73050" y="21356637"/>
          <a:ext cx="1251581" cy="1128713"/>
        </a:xfrm>
        <a:prstGeom prst="rect">
          <a:avLst/>
        </a:prstGeom>
      </xdr:spPr>
    </xdr:pic>
    <xdr:clientData/>
  </xdr:twoCellAnchor>
  <xdr:twoCellAnchor editAs="oneCell">
    <xdr:from>
      <xdr:col>0</xdr:col>
      <xdr:colOff>230189</xdr:colOff>
      <xdr:row>148</xdr:row>
      <xdr:rowOff>150813</xdr:rowOff>
    </xdr:from>
    <xdr:to>
      <xdr:col>0</xdr:col>
      <xdr:colOff>1549341</xdr:colOff>
      <xdr:row>156</xdr:row>
      <xdr:rowOff>26988</xdr:rowOff>
    </xdr:to>
    <xdr:pic>
      <xdr:nvPicPr>
        <xdr:cNvPr id="10" name="Obrázek 16">
          <a:extLst>
            <a:ext uri="{FF2B5EF4-FFF2-40B4-BE49-F238E27FC236}">
              <a16:creationId xmlns:a16="http://schemas.microsoft.com/office/drawing/2014/main" id="{0D7C9AA2-1AEC-42BE-A2A4-233A39371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30189" y="24407813"/>
          <a:ext cx="1319152" cy="1146175"/>
        </a:xfrm>
        <a:prstGeom prst="rect">
          <a:avLst/>
        </a:prstGeom>
      </xdr:spPr>
    </xdr:pic>
    <xdr:clientData/>
  </xdr:twoCellAnchor>
  <xdr:twoCellAnchor editAs="oneCell">
    <xdr:from>
      <xdr:col>0</xdr:col>
      <xdr:colOff>250825</xdr:colOff>
      <xdr:row>364</xdr:row>
      <xdr:rowOff>73025</xdr:rowOff>
    </xdr:from>
    <xdr:to>
      <xdr:col>0</xdr:col>
      <xdr:colOff>1481748</xdr:colOff>
      <xdr:row>369</xdr:row>
      <xdr:rowOff>85725</xdr:rowOff>
    </xdr:to>
    <xdr:pic>
      <xdr:nvPicPr>
        <xdr:cNvPr id="11" name="Obrázek 17">
          <a:extLst>
            <a:ext uri="{FF2B5EF4-FFF2-40B4-BE49-F238E27FC236}">
              <a16:creationId xmlns:a16="http://schemas.microsoft.com/office/drawing/2014/main" id="{1DD65920-6A71-4243-BE86-697A9C487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0825" y="58620025"/>
          <a:ext cx="1230923" cy="806450"/>
        </a:xfrm>
        <a:prstGeom prst="rect">
          <a:avLst/>
        </a:prstGeom>
      </xdr:spPr>
    </xdr:pic>
    <xdr:clientData/>
  </xdr:twoCellAnchor>
  <xdr:twoCellAnchor editAs="oneCell">
    <xdr:from>
      <xdr:col>0</xdr:col>
      <xdr:colOff>225426</xdr:colOff>
      <xdr:row>400</xdr:row>
      <xdr:rowOff>76201</xdr:rowOff>
    </xdr:from>
    <xdr:to>
      <xdr:col>0</xdr:col>
      <xdr:colOff>1515656</xdr:colOff>
      <xdr:row>405</xdr:row>
      <xdr:rowOff>144462</xdr:rowOff>
    </xdr:to>
    <xdr:pic>
      <xdr:nvPicPr>
        <xdr:cNvPr id="12" name="Obrázek 18">
          <a:extLst>
            <a:ext uri="{FF2B5EF4-FFF2-40B4-BE49-F238E27FC236}">
              <a16:creationId xmlns:a16="http://schemas.microsoft.com/office/drawing/2014/main" id="{8AA74ED3-6284-473D-A29A-62E28B5BC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25426" y="64338201"/>
          <a:ext cx="1290230" cy="862011"/>
        </a:xfrm>
        <a:prstGeom prst="rect">
          <a:avLst/>
        </a:prstGeom>
      </xdr:spPr>
    </xdr:pic>
    <xdr:clientData/>
  </xdr:twoCellAnchor>
  <xdr:twoCellAnchor editAs="oneCell">
    <xdr:from>
      <xdr:col>0</xdr:col>
      <xdr:colOff>230187</xdr:colOff>
      <xdr:row>441</xdr:row>
      <xdr:rowOff>71437</xdr:rowOff>
    </xdr:from>
    <xdr:to>
      <xdr:col>0</xdr:col>
      <xdr:colOff>1572591</xdr:colOff>
      <xdr:row>454</xdr:row>
      <xdr:rowOff>96836</xdr:rowOff>
    </xdr:to>
    <xdr:pic>
      <xdr:nvPicPr>
        <xdr:cNvPr id="13" name="Obrázek 19">
          <a:extLst>
            <a:ext uri="{FF2B5EF4-FFF2-40B4-BE49-F238E27FC236}">
              <a16:creationId xmlns:a16="http://schemas.microsoft.com/office/drawing/2014/main" id="{E1778D50-353F-4425-8942-4AA8D2DE8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30187" y="70842187"/>
          <a:ext cx="1342404" cy="2089149"/>
        </a:xfrm>
        <a:prstGeom prst="rect">
          <a:avLst/>
        </a:prstGeom>
      </xdr:spPr>
    </xdr:pic>
    <xdr:clientData/>
  </xdr:twoCellAnchor>
  <xdr:twoCellAnchor editAs="oneCell">
    <xdr:from>
      <xdr:col>0</xdr:col>
      <xdr:colOff>150813</xdr:colOff>
      <xdr:row>515</xdr:row>
      <xdr:rowOff>127000</xdr:rowOff>
    </xdr:from>
    <xdr:to>
      <xdr:col>0</xdr:col>
      <xdr:colOff>1493725</xdr:colOff>
      <xdr:row>527</xdr:row>
      <xdr:rowOff>84140</xdr:rowOff>
    </xdr:to>
    <xdr:pic>
      <xdr:nvPicPr>
        <xdr:cNvPr id="14" name="Obrázek 22">
          <a:extLst>
            <a:ext uri="{FF2B5EF4-FFF2-40B4-BE49-F238E27FC236}">
              <a16:creationId xmlns:a16="http://schemas.microsoft.com/office/drawing/2014/main" id="{B9EB618D-2142-4B28-AFDF-10B51162E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50813" y="82645250"/>
          <a:ext cx="1342912" cy="186214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534</xdr:row>
      <xdr:rowOff>84138</xdr:rowOff>
    </xdr:from>
    <xdr:to>
      <xdr:col>0</xdr:col>
      <xdr:colOff>1573455</xdr:colOff>
      <xdr:row>541</xdr:row>
      <xdr:rowOff>101601</xdr:rowOff>
    </xdr:to>
    <xdr:pic>
      <xdr:nvPicPr>
        <xdr:cNvPr id="15" name="Obrázek 23">
          <a:extLst>
            <a:ext uri="{FF2B5EF4-FFF2-40B4-BE49-F238E27FC236}">
              <a16:creationId xmlns:a16="http://schemas.microsoft.com/office/drawing/2014/main" id="{93D48EAD-25E5-4F22-9121-3AF148D5B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57175" y="85618638"/>
          <a:ext cx="1316280" cy="1128713"/>
        </a:xfrm>
        <a:prstGeom prst="rect">
          <a:avLst/>
        </a:prstGeom>
      </xdr:spPr>
    </xdr:pic>
    <xdr:clientData/>
  </xdr:twoCellAnchor>
  <xdr:twoCellAnchor editAs="oneCell">
    <xdr:from>
      <xdr:col>0</xdr:col>
      <xdr:colOff>261937</xdr:colOff>
      <xdr:row>552</xdr:row>
      <xdr:rowOff>23813</xdr:rowOff>
    </xdr:from>
    <xdr:to>
      <xdr:col>0</xdr:col>
      <xdr:colOff>1444625</xdr:colOff>
      <xdr:row>562</xdr:row>
      <xdr:rowOff>92599</xdr:rowOff>
    </xdr:to>
    <xdr:pic>
      <xdr:nvPicPr>
        <xdr:cNvPr id="16" name="Obrázek 24">
          <a:extLst>
            <a:ext uri="{FF2B5EF4-FFF2-40B4-BE49-F238E27FC236}">
              <a16:creationId xmlns:a16="http://schemas.microsoft.com/office/drawing/2014/main" id="{54C0F93B-60FA-4ED8-9BE9-8D2407FA3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61937" y="88582501"/>
          <a:ext cx="1182688" cy="1656286"/>
        </a:xfrm>
        <a:prstGeom prst="rect">
          <a:avLst/>
        </a:prstGeom>
      </xdr:spPr>
    </xdr:pic>
    <xdr:clientData/>
  </xdr:twoCellAnchor>
  <xdr:twoCellAnchor editAs="oneCell">
    <xdr:from>
      <xdr:col>0</xdr:col>
      <xdr:colOff>173038</xdr:colOff>
      <xdr:row>180</xdr:row>
      <xdr:rowOff>33337</xdr:rowOff>
    </xdr:from>
    <xdr:to>
      <xdr:col>0</xdr:col>
      <xdr:colOff>1478430</xdr:colOff>
      <xdr:row>190</xdr:row>
      <xdr:rowOff>98425</xdr:rowOff>
    </xdr:to>
    <xdr:pic>
      <xdr:nvPicPr>
        <xdr:cNvPr id="17" name="Obrázek 25">
          <a:extLst>
            <a:ext uri="{FF2B5EF4-FFF2-40B4-BE49-F238E27FC236}">
              <a16:creationId xmlns:a16="http://schemas.microsoft.com/office/drawing/2014/main" id="{74B6042F-05D5-4B05-8BDE-A1F357205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73038" y="29370337"/>
          <a:ext cx="1305392" cy="1652588"/>
        </a:xfrm>
        <a:prstGeom prst="rect">
          <a:avLst/>
        </a:prstGeom>
      </xdr:spPr>
    </xdr:pic>
    <xdr:clientData/>
  </xdr:twoCellAnchor>
  <xdr:twoCellAnchor editAs="oneCell">
    <xdr:from>
      <xdr:col>0</xdr:col>
      <xdr:colOff>261937</xdr:colOff>
      <xdr:row>166</xdr:row>
      <xdr:rowOff>88899</xdr:rowOff>
    </xdr:from>
    <xdr:to>
      <xdr:col>0</xdr:col>
      <xdr:colOff>1502434</xdr:colOff>
      <xdr:row>178</xdr:row>
      <xdr:rowOff>107951</xdr:rowOff>
    </xdr:to>
    <xdr:pic>
      <xdr:nvPicPr>
        <xdr:cNvPr id="18" name="Obrázek 27">
          <a:extLst>
            <a:ext uri="{FF2B5EF4-FFF2-40B4-BE49-F238E27FC236}">
              <a16:creationId xmlns:a16="http://schemas.microsoft.com/office/drawing/2014/main" id="{2CFE07FE-2FD7-4F4E-A5A5-6E1ABEC35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61937" y="27203399"/>
          <a:ext cx="1240497" cy="1924052"/>
        </a:xfrm>
        <a:prstGeom prst="rect">
          <a:avLst/>
        </a:prstGeom>
      </xdr:spPr>
    </xdr:pic>
    <xdr:clientData/>
  </xdr:twoCellAnchor>
  <xdr:twoCellAnchor editAs="oneCell">
    <xdr:from>
      <xdr:col>4</xdr:col>
      <xdr:colOff>423692</xdr:colOff>
      <xdr:row>4</xdr:row>
      <xdr:rowOff>79375</xdr:rowOff>
    </xdr:from>
    <xdr:to>
      <xdr:col>6</xdr:col>
      <xdr:colOff>893175</xdr:colOff>
      <xdr:row>7</xdr:row>
      <xdr:rowOff>142875</xdr:rowOff>
    </xdr:to>
    <xdr:pic>
      <xdr:nvPicPr>
        <xdr:cNvPr id="19" name="Grafik 19">
          <a:extLst>
            <a:ext uri="{FF2B5EF4-FFF2-40B4-BE49-F238E27FC236}">
              <a16:creationId xmlns:a16="http://schemas.microsoft.com/office/drawing/2014/main" id="{B51A949F-E5C0-4A99-9248-8739C2FFD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5329067" y="873125"/>
          <a:ext cx="2279233" cy="658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94379</xdr:colOff>
      <xdr:row>1</xdr:row>
      <xdr:rowOff>31750</xdr:rowOff>
    </xdr:from>
    <xdr:to>
      <xdr:col>0</xdr:col>
      <xdr:colOff>1689195</xdr:colOff>
      <xdr:row>5</xdr:row>
      <xdr:rowOff>55562</xdr:rowOff>
    </xdr:to>
    <xdr:pic>
      <xdr:nvPicPr>
        <xdr:cNvPr id="21" name="Obrázek 36">
          <a:extLst>
            <a:ext uri="{FF2B5EF4-FFF2-40B4-BE49-F238E27FC236}">
              <a16:creationId xmlns:a16="http://schemas.microsoft.com/office/drawing/2014/main" id="{D24CE267-1B03-4B96-84BF-0784EB3BC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79" y="230188"/>
          <a:ext cx="1594816" cy="817562"/>
        </a:xfrm>
        <a:prstGeom prst="rect">
          <a:avLst/>
        </a:prstGeom>
      </xdr:spPr>
    </xdr:pic>
    <xdr:clientData/>
  </xdr:twoCellAnchor>
  <xdr:twoCellAnchor editAs="oneCell">
    <xdr:from>
      <xdr:col>5</xdr:col>
      <xdr:colOff>404814</xdr:colOff>
      <xdr:row>1</xdr:row>
      <xdr:rowOff>41761</xdr:rowOff>
    </xdr:from>
    <xdr:to>
      <xdr:col>6</xdr:col>
      <xdr:colOff>889001</xdr:colOff>
      <xdr:row>4</xdr:row>
      <xdr:rowOff>95250</xdr:rowOff>
    </xdr:to>
    <xdr:pic>
      <xdr:nvPicPr>
        <xdr:cNvPr id="23" name="Obrázek 35">
          <a:extLst>
            <a:ext uri="{FF2B5EF4-FFF2-40B4-BE49-F238E27FC236}">
              <a16:creationId xmlns:a16="http://schemas.microsoft.com/office/drawing/2014/main" id="{E4E15D8A-4425-49F2-90BA-62DBA7AFC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215064" y="240199"/>
          <a:ext cx="1389062" cy="648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A1975-7F2B-4B07-9686-A6ECC9D90148}">
  <sheetPr>
    <pageSetUpPr fitToPage="1"/>
  </sheetPr>
  <dimension ref="A1:H563"/>
  <sheetViews>
    <sheetView tabSelected="1" zoomScale="120" zoomScaleNormal="120" workbookViewId="0">
      <pane ySplit="11" topLeftCell="A12" activePane="bottomLeft" state="frozen"/>
      <selection pane="bottomLeft" activeCell="L13" sqref="L13"/>
    </sheetView>
  </sheetViews>
  <sheetFormatPr defaultColWidth="11.28515625" defaultRowHeight="20.100000000000001" customHeight="1"/>
  <cols>
    <col min="1" max="1" width="27.28515625" style="1" customWidth="1"/>
    <col min="2" max="2" width="21.85546875" style="1" customWidth="1"/>
    <col min="3" max="3" width="11.5703125" style="1" customWidth="1"/>
    <col min="4" max="4" width="12.85546875" style="1" customWidth="1"/>
    <col min="5" max="5" width="13.5703125" style="27" customWidth="1"/>
    <col min="6" max="7" width="13.5703125" style="1" customWidth="1"/>
    <col min="8" max="16384" width="11.28515625" style="1"/>
  </cols>
  <sheetData>
    <row r="1" spans="1:8" s="12" customFormat="1" ht="15.95" customHeight="1">
      <c r="A1" s="10" t="s">
        <v>548</v>
      </c>
      <c r="B1" s="41" t="s">
        <v>547</v>
      </c>
      <c r="C1" s="41"/>
      <c r="D1" s="41"/>
      <c r="E1" s="42" t="s">
        <v>562</v>
      </c>
      <c r="F1" s="42"/>
      <c r="G1" s="42"/>
    </row>
    <row r="2" spans="1:8" s="12" customFormat="1" ht="15.95" customHeight="1">
      <c r="A2" s="10"/>
      <c r="B2" s="13"/>
      <c r="C2" s="14"/>
      <c r="F2" s="43"/>
      <c r="G2" s="43"/>
      <c r="H2" s="43"/>
    </row>
    <row r="3" spans="1:8" ht="15.95" customHeight="1">
      <c r="B3" s="15" t="s">
        <v>550</v>
      </c>
      <c r="C3" s="15" t="s">
        <v>549</v>
      </c>
      <c r="D3" s="16"/>
    </row>
    <row r="4" spans="1:8" ht="15.95" customHeight="1">
      <c r="B4" s="37" t="s">
        <v>551</v>
      </c>
      <c r="C4" s="37"/>
      <c r="D4" s="17"/>
    </row>
    <row r="5" spans="1:8" ht="15.95" customHeight="1">
      <c r="B5" s="29" t="s">
        <v>552</v>
      </c>
      <c r="C5" s="29"/>
      <c r="D5" s="11"/>
    </row>
    <row r="6" spans="1:8" ht="15.95" customHeight="1">
      <c r="B6" s="29" t="s">
        <v>553</v>
      </c>
      <c r="C6" s="29"/>
      <c r="D6" s="11"/>
    </row>
    <row r="7" spans="1:8" ht="15.95" customHeight="1">
      <c r="A7" s="27"/>
      <c r="B7" s="37" t="s">
        <v>554</v>
      </c>
      <c r="C7" s="37"/>
      <c r="D7" s="18"/>
      <c r="E7" s="1"/>
    </row>
    <row r="8" spans="1:8" s="19" customFormat="1" ht="15.95" customHeight="1">
      <c r="A8" s="43" t="s">
        <v>568</v>
      </c>
      <c r="B8" s="43"/>
      <c r="C8" s="44"/>
      <c r="D8" s="44"/>
      <c r="E8" s="1"/>
    </row>
    <row r="9" spans="1:8" ht="27.75" customHeight="1">
      <c r="A9" s="13" t="s">
        <v>567</v>
      </c>
      <c r="B9" s="13"/>
      <c r="C9" s="13"/>
      <c r="E9" s="39" t="s">
        <v>558</v>
      </c>
      <c r="F9" s="34" t="s">
        <v>563</v>
      </c>
      <c r="G9" s="34" t="s">
        <v>566</v>
      </c>
    </row>
    <row r="10" spans="1:8" ht="15" customHeight="1">
      <c r="A10" s="20" t="s">
        <v>555</v>
      </c>
      <c r="B10" s="21" t="s">
        <v>556</v>
      </c>
      <c r="E10" s="40"/>
      <c r="F10" s="35">
        <v>10</v>
      </c>
      <c r="G10" s="34">
        <v>25</v>
      </c>
    </row>
    <row r="11" spans="1:8" ht="30" customHeight="1">
      <c r="A11" s="30" t="s">
        <v>546</v>
      </c>
      <c r="B11" s="31" t="s">
        <v>521</v>
      </c>
      <c r="C11" s="32" t="s">
        <v>545</v>
      </c>
      <c r="D11" s="32" t="s">
        <v>522</v>
      </c>
      <c r="E11" s="6" t="s">
        <v>564</v>
      </c>
      <c r="F11" s="6" t="s">
        <v>564</v>
      </c>
      <c r="G11" s="6" t="s">
        <v>565</v>
      </c>
    </row>
    <row r="12" spans="1:8" ht="12.75">
      <c r="A12" s="7" t="s">
        <v>523</v>
      </c>
      <c r="B12" s="2"/>
      <c r="C12" s="2"/>
      <c r="D12" s="2"/>
      <c r="E12" s="28"/>
      <c r="F12" s="2"/>
      <c r="G12" s="2"/>
    </row>
    <row r="13" spans="1:8" ht="12.75">
      <c r="B13" s="8" t="s">
        <v>0</v>
      </c>
      <c r="C13" s="9">
        <v>10</v>
      </c>
      <c r="D13" s="9">
        <v>1000</v>
      </c>
      <c r="E13" s="33">
        <v>3.32</v>
      </c>
      <c r="F13" s="36">
        <f>SUM((100-$F$10)/100*E13)</f>
        <v>2.988</v>
      </c>
      <c r="G13" s="36">
        <f>SUM(F13*$G$10)</f>
        <v>74.7</v>
      </c>
    </row>
    <row r="14" spans="1:8" ht="12.75">
      <c r="B14" s="3" t="s">
        <v>1</v>
      </c>
      <c r="C14" s="5">
        <v>10</v>
      </c>
      <c r="D14" s="5">
        <v>800</v>
      </c>
      <c r="E14" s="33">
        <v>2.94</v>
      </c>
      <c r="F14" s="36">
        <f t="shared" ref="F14:F77" si="0">SUM((100-$F$10)/100*E14)</f>
        <v>2.6459999999999999</v>
      </c>
      <c r="G14" s="36">
        <f t="shared" ref="G14:G77" si="1">SUM(F14*$G$10)</f>
        <v>66.149999999999991</v>
      </c>
    </row>
    <row r="15" spans="1:8" ht="12.75">
      <c r="B15" s="3" t="s">
        <v>2</v>
      </c>
      <c r="C15" s="5">
        <v>10</v>
      </c>
      <c r="D15" s="5">
        <v>500</v>
      </c>
      <c r="E15" s="33">
        <v>2.17</v>
      </c>
      <c r="F15" s="36">
        <f t="shared" si="0"/>
        <v>1.9530000000000001</v>
      </c>
      <c r="G15" s="36">
        <f t="shared" si="1"/>
        <v>48.825000000000003</v>
      </c>
    </row>
    <row r="16" spans="1:8" ht="12.75">
      <c r="B16" s="3" t="s">
        <v>3</v>
      </c>
      <c r="C16" s="5">
        <v>10</v>
      </c>
      <c r="D16" s="5">
        <v>500</v>
      </c>
      <c r="E16" s="33">
        <v>0.89</v>
      </c>
      <c r="F16" s="36">
        <f t="shared" si="0"/>
        <v>0.80100000000000005</v>
      </c>
      <c r="G16" s="36">
        <f t="shared" si="1"/>
        <v>20.025000000000002</v>
      </c>
    </row>
    <row r="17" spans="2:7" ht="12.75">
      <c r="B17" s="3" t="s">
        <v>4</v>
      </c>
      <c r="C17" s="5">
        <v>10</v>
      </c>
      <c r="D17" s="5">
        <v>300</v>
      </c>
      <c r="E17" s="33">
        <v>0.91</v>
      </c>
      <c r="F17" s="36">
        <f t="shared" si="0"/>
        <v>0.81900000000000006</v>
      </c>
      <c r="G17" s="36">
        <f t="shared" si="1"/>
        <v>20.475000000000001</v>
      </c>
    </row>
    <row r="18" spans="2:7" ht="12.75">
      <c r="B18" s="3" t="s">
        <v>5</v>
      </c>
      <c r="C18" s="5">
        <v>25</v>
      </c>
      <c r="D18" s="5">
        <v>600</v>
      </c>
      <c r="E18" s="33">
        <v>0.56000000000000005</v>
      </c>
      <c r="F18" s="36">
        <f t="shared" si="0"/>
        <v>0.50400000000000011</v>
      </c>
      <c r="G18" s="36">
        <f t="shared" si="1"/>
        <v>12.600000000000003</v>
      </c>
    </row>
    <row r="19" spans="2:7" ht="12.75">
      <c r="B19" s="3" t="s">
        <v>6</v>
      </c>
      <c r="C19" s="5">
        <v>10</v>
      </c>
      <c r="D19" s="5">
        <v>250</v>
      </c>
      <c r="E19" s="33">
        <v>0.8</v>
      </c>
      <c r="F19" s="36">
        <f t="shared" si="0"/>
        <v>0.72000000000000008</v>
      </c>
      <c r="G19" s="36">
        <f t="shared" si="1"/>
        <v>18.000000000000004</v>
      </c>
    </row>
    <row r="20" spans="2:7" ht="12.75">
      <c r="B20" s="3" t="s">
        <v>7</v>
      </c>
      <c r="C20" s="5">
        <v>10</v>
      </c>
      <c r="D20" s="5">
        <v>200</v>
      </c>
      <c r="E20" s="33">
        <v>1.17</v>
      </c>
      <c r="F20" s="36">
        <f t="shared" si="0"/>
        <v>1.0529999999999999</v>
      </c>
      <c r="G20" s="36">
        <f t="shared" si="1"/>
        <v>26.324999999999999</v>
      </c>
    </row>
    <row r="21" spans="2:7" ht="12.75">
      <c r="B21" s="3" t="s">
        <v>8</v>
      </c>
      <c r="C21" s="5">
        <v>10</v>
      </c>
      <c r="D21" s="5">
        <v>250</v>
      </c>
      <c r="E21" s="33">
        <v>1.35</v>
      </c>
      <c r="F21" s="36">
        <f t="shared" si="0"/>
        <v>1.2150000000000001</v>
      </c>
      <c r="G21" s="36">
        <f t="shared" si="1"/>
        <v>30.375000000000004</v>
      </c>
    </row>
    <row r="22" spans="2:7" ht="12.75">
      <c r="B22" s="3" t="s">
        <v>9</v>
      </c>
      <c r="C22" s="5">
        <v>10</v>
      </c>
      <c r="D22" s="5">
        <v>100</v>
      </c>
      <c r="E22" s="33">
        <v>3.78</v>
      </c>
      <c r="F22" s="36">
        <f t="shared" si="0"/>
        <v>3.4019999999999997</v>
      </c>
      <c r="G22" s="36">
        <f t="shared" si="1"/>
        <v>85.05</v>
      </c>
    </row>
    <row r="23" spans="2:7" ht="12.75">
      <c r="B23" s="3" t="s">
        <v>10</v>
      </c>
      <c r="C23" s="5">
        <v>1</v>
      </c>
      <c r="D23" s="5">
        <v>60</v>
      </c>
      <c r="E23" s="33">
        <v>9.57</v>
      </c>
      <c r="F23" s="36">
        <f t="shared" si="0"/>
        <v>8.6130000000000013</v>
      </c>
      <c r="G23" s="36">
        <f t="shared" si="1"/>
        <v>215.32500000000005</v>
      </c>
    </row>
    <row r="24" spans="2:7" ht="12.75">
      <c r="B24" s="3" t="s">
        <v>11</v>
      </c>
      <c r="C24" s="5">
        <v>1</v>
      </c>
      <c r="D24" s="5">
        <v>40</v>
      </c>
      <c r="E24" s="33">
        <v>13.65</v>
      </c>
      <c r="F24" s="36">
        <f t="shared" si="0"/>
        <v>12.285</v>
      </c>
      <c r="G24" s="36">
        <f t="shared" si="1"/>
        <v>307.125</v>
      </c>
    </row>
    <row r="25" spans="2:7" ht="12.75">
      <c r="B25" s="3" t="s">
        <v>12</v>
      </c>
      <c r="C25" s="5">
        <v>1</v>
      </c>
      <c r="D25" s="5">
        <v>20</v>
      </c>
      <c r="E25" s="33">
        <v>23.45</v>
      </c>
      <c r="F25" s="36">
        <f t="shared" si="0"/>
        <v>21.105</v>
      </c>
      <c r="G25" s="36">
        <f t="shared" si="1"/>
        <v>527.625</v>
      </c>
    </row>
    <row r="26" spans="2:7" ht="12.75">
      <c r="B26" s="3" t="s">
        <v>13</v>
      </c>
      <c r="C26" s="5">
        <v>1</v>
      </c>
      <c r="D26" s="5">
        <v>10</v>
      </c>
      <c r="E26" s="33">
        <v>52.5</v>
      </c>
      <c r="F26" s="36">
        <f t="shared" si="0"/>
        <v>47.25</v>
      </c>
      <c r="G26" s="36">
        <f t="shared" si="1"/>
        <v>1181.25</v>
      </c>
    </row>
    <row r="27" spans="2:7" ht="12.75">
      <c r="B27" s="3" t="s">
        <v>14</v>
      </c>
      <c r="C27" s="5">
        <v>1</v>
      </c>
      <c r="D27" s="5">
        <v>10</v>
      </c>
      <c r="E27" s="33">
        <v>0</v>
      </c>
      <c r="F27" s="36">
        <f t="shared" si="0"/>
        <v>0</v>
      </c>
      <c r="G27" s="36">
        <f t="shared" si="1"/>
        <v>0</v>
      </c>
    </row>
    <row r="28" spans="2:7" ht="12.75">
      <c r="B28" s="3" t="s">
        <v>15</v>
      </c>
      <c r="C28" s="5">
        <v>1</v>
      </c>
      <c r="D28" s="5">
        <v>10</v>
      </c>
      <c r="E28" s="33">
        <v>0</v>
      </c>
      <c r="F28" s="36">
        <f t="shared" si="0"/>
        <v>0</v>
      </c>
      <c r="G28" s="36">
        <f t="shared" si="1"/>
        <v>0</v>
      </c>
    </row>
    <row r="29" spans="2:7" ht="12.75">
      <c r="B29" s="3" t="s">
        <v>16</v>
      </c>
      <c r="C29" s="5">
        <v>1</v>
      </c>
      <c r="D29" s="5">
        <v>8</v>
      </c>
      <c r="E29" s="33">
        <v>84</v>
      </c>
      <c r="F29" s="36">
        <f t="shared" si="0"/>
        <v>75.600000000000009</v>
      </c>
      <c r="G29" s="36">
        <f t="shared" si="1"/>
        <v>1890.0000000000002</v>
      </c>
    </row>
    <row r="30" spans="2:7" ht="12.75">
      <c r="B30" s="3" t="s">
        <v>17</v>
      </c>
      <c r="C30" s="5">
        <v>1</v>
      </c>
      <c r="D30" s="5">
        <v>6</v>
      </c>
      <c r="E30" s="33">
        <v>0</v>
      </c>
      <c r="F30" s="36">
        <f t="shared" si="0"/>
        <v>0</v>
      </c>
      <c r="G30" s="36">
        <f t="shared" si="1"/>
        <v>0</v>
      </c>
    </row>
    <row r="31" spans="2:7" ht="12.75">
      <c r="B31" s="3" t="s">
        <v>18</v>
      </c>
      <c r="C31" s="5">
        <v>1</v>
      </c>
      <c r="D31" s="5">
        <v>8</v>
      </c>
      <c r="E31" s="33">
        <v>119</v>
      </c>
      <c r="F31" s="36">
        <f t="shared" si="0"/>
        <v>107.10000000000001</v>
      </c>
      <c r="G31" s="36">
        <f t="shared" si="1"/>
        <v>2677.5</v>
      </c>
    </row>
    <row r="32" spans="2:7" ht="12.75">
      <c r="B32" s="3" t="s">
        <v>19</v>
      </c>
      <c r="C32" s="5">
        <v>1</v>
      </c>
      <c r="D32" s="5">
        <v>2</v>
      </c>
      <c r="E32" s="33">
        <v>224</v>
      </c>
      <c r="F32" s="36">
        <f t="shared" si="0"/>
        <v>201.6</v>
      </c>
      <c r="G32" s="36">
        <f t="shared" si="1"/>
        <v>5040</v>
      </c>
    </row>
    <row r="33" spans="1:7" ht="12.75">
      <c r="B33" s="3" t="s">
        <v>20</v>
      </c>
      <c r="C33" s="5">
        <v>1</v>
      </c>
      <c r="D33" s="5">
        <v>1</v>
      </c>
      <c r="E33" s="33">
        <v>0</v>
      </c>
      <c r="F33" s="36">
        <f t="shared" si="0"/>
        <v>0</v>
      </c>
      <c r="G33" s="36">
        <f t="shared" si="1"/>
        <v>0</v>
      </c>
    </row>
    <row r="34" spans="1:7" ht="12.75">
      <c r="B34" s="3" t="s">
        <v>21</v>
      </c>
      <c r="C34" s="5">
        <v>1</v>
      </c>
      <c r="D34" s="5">
        <v>1</v>
      </c>
      <c r="E34" s="33">
        <v>0</v>
      </c>
      <c r="F34" s="36">
        <f t="shared" si="0"/>
        <v>0</v>
      </c>
      <c r="G34" s="36">
        <f t="shared" si="1"/>
        <v>0</v>
      </c>
    </row>
    <row r="35" spans="1:7" ht="12.75">
      <c r="A35" s="7" t="s">
        <v>524</v>
      </c>
      <c r="B35" s="2"/>
      <c r="C35" s="2"/>
      <c r="D35" s="2"/>
      <c r="E35" s="2"/>
      <c r="F35" s="2"/>
      <c r="G35" s="2"/>
    </row>
    <row r="36" spans="1:7" ht="12.75">
      <c r="B36" s="3" t="s">
        <v>22</v>
      </c>
      <c r="C36" s="5">
        <v>10</v>
      </c>
      <c r="D36" s="5">
        <v>1000</v>
      </c>
      <c r="E36" s="33">
        <v>2.36</v>
      </c>
      <c r="F36" s="36">
        <f t="shared" si="0"/>
        <v>2.1240000000000001</v>
      </c>
      <c r="G36" s="36">
        <f t="shared" si="1"/>
        <v>53.1</v>
      </c>
    </row>
    <row r="37" spans="1:7" ht="12.75">
      <c r="B37" s="3" t="s">
        <v>23</v>
      </c>
      <c r="C37" s="5">
        <v>10</v>
      </c>
      <c r="D37" s="5">
        <v>800</v>
      </c>
      <c r="E37" s="33">
        <v>2.57</v>
      </c>
      <c r="F37" s="36">
        <f t="shared" si="0"/>
        <v>2.3129999999999997</v>
      </c>
      <c r="G37" s="36">
        <f t="shared" si="1"/>
        <v>57.824999999999996</v>
      </c>
    </row>
    <row r="38" spans="1:7" ht="12.75">
      <c r="B38" s="3" t="s">
        <v>24</v>
      </c>
      <c r="C38" s="5">
        <v>10</v>
      </c>
      <c r="D38" s="5">
        <v>600</v>
      </c>
      <c r="E38" s="33">
        <v>1.05</v>
      </c>
      <c r="F38" s="36">
        <f t="shared" si="0"/>
        <v>0.94500000000000006</v>
      </c>
      <c r="G38" s="36">
        <f t="shared" si="1"/>
        <v>23.625</v>
      </c>
    </row>
    <row r="39" spans="1:7" ht="12.75">
      <c r="B39" s="3" t="s">
        <v>25</v>
      </c>
      <c r="C39" s="5">
        <v>10</v>
      </c>
      <c r="D39" s="5">
        <v>500</v>
      </c>
      <c r="E39" s="33">
        <v>0.54</v>
      </c>
      <c r="F39" s="36">
        <f t="shared" si="0"/>
        <v>0.48600000000000004</v>
      </c>
      <c r="G39" s="36">
        <f t="shared" si="1"/>
        <v>12.15</v>
      </c>
    </row>
    <row r="40" spans="1:7" ht="12.75">
      <c r="B40" s="3" t="s">
        <v>26</v>
      </c>
      <c r="C40" s="5">
        <v>10</v>
      </c>
      <c r="D40" s="5">
        <v>300</v>
      </c>
      <c r="E40" s="33">
        <v>0.79</v>
      </c>
      <c r="F40" s="36">
        <f t="shared" si="0"/>
        <v>0.71100000000000008</v>
      </c>
      <c r="G40" s="36">
        <f t="shared" si="1"/>
        <v>17.775000000000002</v>
      </c>
    </row>
    <row r="41" spans="1:7" ht="12.75">
      <c r="B41" s="3" t="s">
        <v>27</v>
      </c>
      <c r="C41" s="5">
        <v>25</v>
      </c>
      <c r="D41" s="5">
        <v>600</v>
      </c>
      <c r="E41" s="33">
        <v>0.56000000000000005</v>
      </c>
      <c r="F41" s="36">
        <f t="shared" si="0"/>
        <v>0.50400000000000011</v>
      </c>
      <c r="G41" s="36">
        <f t="shared" si="1"/>
        <v>12.600000000000003</v>
      </c>
    </row>
    <row r="42" spans="1:7" ht="12.75">
      <c r="B42" s="3" t="s">
        <v>28</v>
      </c>
      <c r="C42" s="5">
        <v>10</v>
      </c>
      <c r="D42" s="5">
        <v>300</v>
      </c>
      <c r="E42" s="33">
        <v>0.82000000000000006</v>
      </c>
      <c r="F42" s="36">
        <f t="shared" si="0"/>
        <v>0.7380000000000001</v>
      </c>
      <c r="G42" s="36">
        <f t="shared" si="1"/>
        <v>18.450000000000003</v>
      </c>
    </row>
    <row r="43" spans="1:7" ht="12.75">
      <c r="B43" s="3" t="s">
        <v>29</v>
      </c>
      <c r="C43" s="5">
        <v>10</v>
      </c>
      <c r="D43" s="5">
        <v>300</v>
      </c>
      <c r="E43" s="33">
        <v>0.84</v>
      </c>
      <c r="F43" s="36">
        <f t="shared" si="0"/>
        <v>0.75600000000000001</v>
      </c>
      <c r="G43" s="36">
        <f t="shared" si="1"/>
        <v>18.899999999999999</v>
      </c>
    </row>
    <row r="44" spans="1:7" ht="12.75">
      <c r="B44" s="3" t="s">
        <v>30</v>
      </c>
      <c r="C44" s="5">
        <v>10</v>
      </c>
      <c r="D44" s="5">
        <v>200</v>
      </c>
      <c r="E44" s="33">
        <v>1.25</v>
      </c>
      <c r="F44" s="36">
        <f t="shared" si="0"/>
        <v>1.125</v>
      </c>
      <c r="G44" s="36">
        <f t="shared" si="1"/>
        <v>28.125</v>
      </c>
    </row>
    <row r="45" spans="1:7" ht="12.75">
      <c r="B45" s="3" t="s">
        <v>31</v>
      </c>
      <c r="C45" s="5">
        <v>10</v>
      </c>
      <c r="D45" s="5">
        <v>100</v>
      </c>
      <c r="E45" s="33">
        <v>2.0499999999999998</v>
      </c>
      <c r="F45" s="36">
        <f t="shared" si="0"/>
        <v>1.845</v>
      </c>
      <c r="G45" s="36">
        <f t="shared" si="1"/>
        <v>46.125</v>
      </c>
    </row>
    <row r="46" spans="1:7" ht="12.75">
      <c r="B46" s="3" t="s">
        <v>32</v>
      </c>
      <c r="C46" s="5">
        <v>1</v>
      </c>
      <c r="D46" s="5">
        <v>60</v>
      </c>
      <c r="E46" s="33">
        <v>5.96</v>
      </c>
      <c r="F46" s="36">
        <f t="shared" si="0"/>
        <v>5.3639999999999999</v>
      </c>
      <c r="G46" s="36">
        <f t="shared" si="1"/>
        <v>134.1</v>
      </c>
    </row>
    <row r="47" spans="1:7" ht="12.75">
      <c r="B47" s="3" t="s">
        <v>33</v>
      </c>
      <c r="C47" s="5">
        <v>1</v>
      </c>
      <c r="D47" s="5">
        <v>40</v>
      </c>
      <c r="E47" s="33">
        <v>9.49</v>
      </c>
      <c r="F47" s="36">
        <f t="shared" si="0"/>
        <v>8.5410000000000004</v>
      </c>
      <c r="G47" s="36">
        <f t="shared" si="1"/>
        <v>213.52500000000001</v>
      </c>
    </row>
    <row r="48" spans="1:7" ht="12.75">
      <c r="B48" s="3" t="s">
        <v>34</v>
      </c>
      <c r="C48" s="5">
        <v>1</v>
      </c>
      <c r="D48" s="5">
        <v>20</v>
      </c>
      <c r="E48" s="33">
        <v>21</v>
      </c>
      <c r="F48" s="36">
        <f t="shared" si="0"/>
        <v>18.900000000000002</v>
      </c>
      <c r="G48" s="36">
        <f t="shared" si="1"/>
        <v>472.50000000000006</v>
      </c>
    </row>
    <row r="49" spans="1:7" ht="12.75">
      <c r="B49" s="3" t="s">
        <v>35</v>
      </c>
      <c r="C49" s="5">
        <v>1</v>
      </c>
      <c r="D49" s="5">
        <v>10</v>
      </c>
      <c r="E49" s="33">
        <v>52.43</v>
      </c>
      <c r="F49" s="36">
        <f t="shared" si="0"/>
        <v>47.186999999999998</v>
      </c>
      <c r="G49" s="36">
        <f t="shared" si="1"/>
        <v>1179.675</v>
      </c>
    </row>
    <row r="50" spans="1:7" ht="12.75">
      <c r="B50" s="3" t="s">
        <v>36</v>
      </c>
      <c r="C50" s="5">
        <v>1</v>
      </c>
      <c r="D50" s="5">
        <v>10</v>
      </c>
      <c r="E50" s="33">
        <v>72.03</v>
      </c>
      <c r="F50" s="36">
        <f t="shared" si="0"/>
        <v>64.826999999999998</v>
      </c>
      <c r="G50" s="36">
        <f t="shared" si="1"/>
        <v>1620.675</v>
      </c>
    </row>
    <row r="51" spans="1:7" ht="12.75">
      <c r="B51" s="3" t="s">
        <v>37</v>
      </c>
      <c r="C51" s="5">
        <v>1</v>
      </c>
      <c r="D51" s="5">
        <v>10</v>
      </c>
      <c r="E51" s="33">
        <v>0</v>
      </c>
      <c r="F51" s="36">
        <f t="shared" si="0"/>
        <v>0</v>
      </c>
      <c r="G51" s="36">
        <f t="shared" si="1"/>
        <v>0</v>
      </c>
    </row>
    <row r="52" spans="1:7" ht="12.75">
      <c r="B52" s="3" t="s">
        <v>38</v>
      </c>
      <c r="C52" s="5">
        <v>1</v>
      </c>
      <c r="D52" s="5">
        <v>8</v>
      </c>
      <c r="E52" s="33">
        <v>83.65</v>
      </c>
      <c r="F52" s="36">
        <f t="shared" si="0"/>
        <v>75.285000000000011</v>
      </c>
      <c r="G52" s="36">
        <f t="shared" si="1"/>
        <v>1882.1250000000002</v>
      </c>
    </row>
    <row r="53" spans="1:7" ht="12.75">
      <c r="B53" s="3" t="s">
        <v>39</v>
      </c>
      <c r="C53" s="5">
        <v>1</v>
      </c>
      <c r="D53" s="5">
        <v>6</v>
      </c>
      <c r="E53" s="33">
        <v>0</v>
      </c>
      <c r="F53" s="36">
        <f t="shared" si="0"/>
        <v>0</v>
      </c>
      <c r="G53" s="36">
        <f t="shared" si="1"/>
        <v>0</v>
      </c>
    </row>
    <row r="54" spans="1:7" ht="12.75">
      <c r="B54" s="3" t="s">
        <v>40</v>
      </c>
      <c r="C54" s="5">
        <v>1</v>
      </c>
      <c r="D54" s="5">
        <v>4</v>
      </c>
      <c r="E54" s="33">
        <v>118.65</v>
      </c>
      <c r="F54" s="36">
        <f t="shared" si="0"/>
        <v>106.78500000000001</v>
      </c>
      <c r="G54" s="36">
        <f t="shared" si="1"/>
        <v>2669.6250000000005</v>
      </c>
    </row>
    <row r="55" spans="1:7" ht="12.75">
      <c r="B55" s="3" t="s">
        <v>41</v>
      </c>
      <c r="C55" s="5">
        <v>1</v>
      </c>
      <c r="D55" s="5">
        <v>3</v>
      </c>
      <c r="E55" s="33">
        <v>0</v>
      </c>
      <c r="F55" s="36">
        <f t="shared" si="0"/>
        <v>0</v>
      </c>
      <c r="G55" s="36">
        <f t="shared" si="1"/>
        <v>0</v>
      </c>
    </row>
    <row r="56" spans="1:7" ht="12.75">
      <c r="B56" s="3" t="s">
        <v>42</v>
      </c>
      <c r="C56" s="5">
        <v>1</v>
      </c>
      <c r="D56" s="5">
        <v>2</v>
      </c>
      <c r="E56" s="33">
        <v>220.5</v>
      </c>
      <c r="F56" s="36">
        <f t="shared" si="0"/>
        <v>198.45000000000002</v>
      </c>
      <c r="G56" s="36">
        <f t="shared" si="1"/>
        <v>4961.25</v>
      </c>
    </row>
    <row r="57" spans="1:7" ht="12.75">
      <c r="B57" s="3" t="s">
        <v>43</v>
      </c>
      <c r="C57" s="5">
        <v>1</v>
      </c>
      <c r="D57" s="5">
        <v>1</v>
      </c>
      <c r="E57" s="33">
        <v>0</v>
      </c>
      <c r="F57" s="36">
        <f t="shared" si="0"/>
        <v>0</v>
      </c>
      <c r="G57" s="36">
        <f t="shared" si="1"/>
        <v>0</v>
      </c>
    </row>
    <row r="58" spans="1:7" ht="12.75">
      <c r="B58" s="25" t="s">
        <v>44</v>
      </c>
      <c r="C58" s="26">
        <v>1</v>
      </c>
      <c r="D58" s="26">
        <v>1</v>
      </c>
      <c r="E58" s="33">
        <v>0</v>
      </c>
      <c r="F58" s="36">
        <f t="shared" si="0"/>
        <v>0</v>
      </c>
      <c r="G58" s="36">
        <f t="shared" si="1"/>
        <v>0</v>
      </c>
    </row>
    <row r="59" spans="1:7" ht="12.75">
      <c r="A59" s="7" t="s">
        <v>525</v>
      </c>
      <c r="B59" s="2"/>
      <c r="C59" s="2"/>
      <c r="D59" s="2"/>
      <c r="E59" s="28"/>
      <c r="F59" s="28"/>
      <c r="G59" s="28"/>
    </row>
    <row r="60" spans="1:7" ht="12.75">
      <c r="B60" s="8"/>
      <c r="C60" s="9"/>
      <c r="D60" s="9"/>
      <c r="E60" s="33">
        <v>0</v>
      </c>
      <c r="F60" s="36">
        <f t="shared" si="0"/>
        <v>0</v>
      </c>
      <c r="G60" s="36">
        <f t="shared" si="1"/>
        <v>0</v>
      </c>
    </row>
    <row r="61" spans="1:7" ht="12.75">
      <c r="B61" s="8" t="s">
        <v>45</v>
      </c>
      <c r="C61" s="9">
        <v>10</v>
      </c>
      <c r="D61" s="9">
        <v>500</v>
      </c>
      <c r="E61" s="33">
        <v>3.6799999999999997</v>
      </c>
      <c r="F61" s="36">
        <f t="shared" si="0"/>
        <v>3.3119999999999998</v>
      </c>
      <c r="G61" s="36">
        <f t="shared" si="1"/>
        <v>82.8</v>
      </c>
    </row>
    <row r="62" spans="1:7" ht="12.75">
      <c r="B62" s="3" t="s">
        <v>46</v>
      </c>
      <c r="C62" s="5">
        <v>10</v>
      </c>
      <c r="D62" s="5">
        <v>500</v>
      </c>
      <c r="E62" s="33">
        <v>2.86</v>
      </c>
      <c r="F62" s="36">
        <f t="shared" si="0"/>
        <v>2.5739999999999998</v>
      </c>
      <c r="G62" s="36">
        <f t="shared" si="1"/>
        <v>64.349999999999994</v>
      </c>
    </row>
    <row r="63" spans="1:7" ht="12.75">
      <c r="B63" s="3" t="s">
        <v>47</v>
      </c>
      <c r="C63" s="5">
        <v>10</v>
      </c>
      <c r="D63" s="5">
        <v>500</v>
      </c>
      <c r="E63" s="33">
        <v>1.1599999999999999</v>
      </c>
      <c r="F63" s="36">
        <f t="shared" si="0"/>
        <v>1.044</v>
      </c>
      <c r="G63" s="36">
        <f t="shared" si="1"/>
        <v>26.1</v>
      </c>
    </row>
    <row r="64" spans="1:7" ht="12.75">
      <c r="B64" s="3" t="s">
        <v>48</v>
      </c>
      <c r="C64" s="5">
        <v>10</v>
      </c>
      <c r="D64" s="5">
        <v>400</v>
      </c>
      <c r="E64" s="33">
        <v>0.93</v>
      </c>
      <c r="F64" s="36">
        <f t="shared" si="0"/>
        <v>0.83700000000000008</v>
      </c>
      <c r="G64" s="36">
        <f t="shared" si="1"/>
        <v>20.925000000000001</v>
      </c>
    </row>
    <row r="65" spans="1:7" ht="12.75">
      <c r="B65" s="3" t="s">
        <v>49</v>
      </c>
      <c r="C65" s="5">
        <v>25</v>
      </c>
      <c r="D65" s="5">
        <v>500</v>
      </c>
      <c r="E65" s="33">
        <v>0.44</v>
      </c>
      <c r="F65" s="36">
        <f t="shared" si="0"/>
        <v>0.39600000000000002</v>
      </c>
      <c r="G65" s="36">
        <f t="shared" si="1"/>
        <v>9.9</v>
      </c>
    </row>
    <row r="66" spans="1:7" ht="12.75">
      <c r="B66" s="3" t="s">
        <v>50</v>
      </c>
      <c r="C66" s="5">
        <v>10</v>
      </c>
      <c r="D66" s="5">
        <v>300</v>
      </c>
      <c r="E66" s="33">
        <v>1.2</v>
      </c>
      <c r="F66" s="36">
        <f t="shared" si="0"/>
        <v>1.08</v>
      </c>
      <c r="G66" s="36">
        <f t="shared" si="1"/>
        <v>27</v>
      </c>
    </row>
    <row r="67" spans="1:7" ht="12.75">
      <c r="B67" s="3" t="s">
        <v>51</v>
      </c>
      <c r="C67" s="5">
        <v>10</v>
      </c>
      <c r="D67" s="5">
        <v>250</v>
      </c>
      <c r="E67" s="33">
        <v>1.42</v>
      </c>
      <c r="F67" s="36">
        <f t="shared" si="0"/>
        <v>1.278</v>
      </c>
      <c r="G67" s="36">
        <f t="shared" si="1"/>
        <v>31.95</v>
      </c>
    </row>
    <row r="68" spans="1:7" ht="12.75">
      <c r="B68" s="3" t="s">
        <v>52</v>
      </c>
      <c r="C68" s="5">
        <v>10</v>
      </c>
      <c r="D68" s="5">
        <v>300</v>
      </c>
      <c r="E68" s="33">
        <v>1.4</v>
      </c>
      <c r="F68" s="36">
        <f t="shared" si="0"/>
        <v>1.26</v>
      </c>
      <c r="G68" s="36">
        <f t="shared" si="1"/>
        <v>31.5</v>
      </c>
    </row>
    <row r="69" spans="1:7" ht="12.75">
      <c r="B69" s="3" t="s">
        <v>53</v>
      </c>
      <c r="C69" s="5">
        <v>10</v>
      </c>
      <c r="D69" s="5">
        <v>100</v>
      </c>
      <c r="E69" s="33">
        <v>2.5099999999999998</v>
      </c>
      <c r="F69" s="36">
        <f t="shared" si="0"/>
        <v>2.2589999999999999</v>
      </c>
      <c r="G69" s="36">
        <f t="shared" si="1"/>
        <v>56.474999999999994</v>
      </c>
    </row>
    <row r="70" spans="1:7" ht="12.75">
      <c r="B70" s="3" t="s">
        <v>54</v>
      </c>
      <c r="C70" s="5">
        <v>1</v>
      </c>
      <c r="D70" s="5">
        <v>100</v>
      </c>
      <c r="E70" s="33">
        <v>8.17</v>
      </c>
      <c r="F70" s="36">
        <f t="shared" si="0"/>
        <v>7.3529999999999998</v>
      </c>
      <c r="G70" s="36">
        <f t="shared" si="1"/>
        <v>183.82499999999999</v>
      </c>
    </row>
    <row r="71" spans="1:7" ht="12.75">
      <c r="B71" s="3" t="s">
        <v>55</v>
      </c>
      <c r="C71" s="5">
        <v>1</v>
      </c>
      <c r="D71" s="5">
        <v>70</v>
      </c>
      <c r="E71" s="33">
        <v>9.1</v>
      </c>
      <c r="F71" s="36">
        <f t="shared" si="0"/>
        <v>8.19</v>
      </c>
      <c r="G71" s="36">
        <f t="shared" si="1"/>
        <v>204.75</v>
      </c>
    </row>
    <row r="72" spans="1:7" ht="12.75">
      <c r="B72" s="3" t="s">
        <v>56</v>
      </c>
      <c r="C72" s="5">
        <v>1</v>
      </c>
      <c r="D72" s="5">
        <v>30</v>
      </c>
      <c r="E72" s="33">
        <v>16.309999999999999</v>
      </c>
      <c r="F72" s="36">
        <f t="shared" si="0"/>
        <v>14.678999999999998</v>
      </c>
      <c r="G72" s="36">
        <f t="shared" si="1"/>
        <v>366.97499999999997</v>
      </c>
    </row>
    <row r="73" spans="1:7" ht="12.75">
      <c r="B73" s="3" t="s">
        <v>57</v>
      </c>
      <c r="C73" s="5">
        <v>1</v>
      </c>
      <c r="D73" s="5">
        <v>8</v>
      </c>
      <c r="E73" s="33">
        <v>42</v>
      </c>
      <c r="F73" s="36">
        <f t="shared" si="0"/>
        <v>37.800000000000004</v>
      </c>
      <c r="G73" s="36">
        <f t="shared" si="1"/>
        <v>945.00000000000011</v>
      </c>
    </row>
    <row r="74" spans="1:7" ht="12.75">
      <c r="B74" s="3" t="s">
        <v>58</v>
      </c>
      <c r="C74" s="5">
        <v>1</v>
      </c>
      <c r="D74" s="5">
        <v>10</v>
      </c>
      <c r="E74" s="33">
        <v>44.45</v>
      </c>
      <c r="F74" s="36">
        <f t="shared" si="0"/>
        <v>40.005000000000003</v>
      </c>
      <c r="G74" s="36">
        <f t="shared" si="1"/>
        <v>1000.1250000000001</v>
      </c>
    </row>
    <row r="75" spans="1:7" ht="12.75">
      <c r="B75" s="3" t="s">
        <v>59</v>
      </c>
      <c r="C75" s="5">
        <v>1</v>
      </c>
      <c r="D75" s="5">
        <v>10</v>
      </c>
      <c r="E75" s="33">
        <v>63</v>
      </c>
      <c r="F75" s="36">
        <f t="shared" si="0"/>
        <v>56.7</v>
      </c>
      <c r="G75" s="36">
        <f t="shared" si="1"/>
        <v>1417.5</v>
      </c>
    </row>
    <row r="76" spans="1:7" ht="12.75">
      <c r="B76" s="3" t="s">
        <v>60</v>
      </c>
      <c r="C76" s="5">
        <v>1</v>
      </c>
      <c r="D76" s="5">
        <v>10</v>
      </c>
      <c r="E76" s="33">
        <v>0</v>
      </c>
      <c r="F76" s="36">
        <f t="shared" si="0"/>
        <v>0</v>
      </c>
      <c r="G76" s="36">
        <f t="shared" si="1"/>
        <v>0</v>
      </c>
    </row>
    <row r="77" spans="1:7" ht="12.75">
      <c r="B77" s="3" t="s">
        <v>61</v>
      </c>
      <c r="C77" s="5">
        <v>1</v>
      </c>
      <c r="D77" s="5">
        <v>12</v>
      </c>
      <c r="E77" s="33">
        <v>84</v>
      </c>
      <c r="F77" s="36">
        <f t="shared" si="0"/>
        <v>75.600000000000009</v>
      </c>
      <c r="G77" s="36">
        <f t="shared" si="1"/>
        <v>1890.0000000000002</v>
      </c>
    </row>
    <row r="78" spans="1:7" ht="12.75">
      <c r="B78" s="3" t="s">
        <v>62</v>
      </c>
      <c r="C78" s="5">
        <v>1</v>
      </c>
      <c r="D78" s="5">
        <v>6</v>
      </c>
      <c r="E78" s="33">
        <v>157.5</v>
      </c>
      <c r="F78" s="36">
        <f t="shared" ref="F78:F79" si="2">SUM((100-$F$10)/100*E78)</f>
        <v>141.75</v>
      </c>
      <c r="G78" s="36">
        <f t="shared" ref="G78:G79" si="3">SUM(F78*$G$10)</f>
        <v>3543.75</v>
      </c>
    </row>
    <row r="79" spans="1:7" ht="12.75">
      <c r="B79" s="3" t="s">
        <v>63</v>
      </c>
      <c r="C79" s="5">
        <v>1</v>
      </c>
      <c r="D79" s="5">
        <v>2</v>
      </c>
      <c r="E79" s="33">
        <v>0</v>
      </c>
      <c r="F79" s="36">
        <f t="shared" si="2"/>
        <v>0</v>
      </c>
      <c r="G79" s="36">
        <f t="shared" si="3"/>
        <v>0</v>
      </c>
    </row>
    <row r="80" spans="1:7" ht="12.75">
      <c r="A80" s="7" t="s">
        <v>526</v>
      </c>
      <c r="B80" s="2"/>
      <c r="C80" s="2"/>
      <c r="D80" s="2"/>
      <c r="E80" s="28"/>
      <c r="F80" s="28"/>
      <c r="G80" s="28"/>
    </row>
    <row r="81" spans="2:7" ht="12.75">
      <c r="B81" s="3" t="s">
        <v>64</v>
      </c>
      <c r="C81" s="5">
        <v>10</v>
      </c>
      <c r="D81" s="5">
        <v>1000</v>
      </c>
      <c r="E81" s="33">
        <v>4.24</v>
      </c>
      <c r="F81" s="36">
        <f t="shared" ref="F81:F120" si="4">SUM((100-$F$10)/100*E81)</f>
        <v>3.8160000000000003</v>
      </c>
      <c r="G81" s="36">
        <f t="shared" ref="G81:G119" si="5">SUM(F81*$G$10)</f>
        <v>95.4</v>
      </c>
    </row>
    <row r="82" spans="2:7" ht="12.75">
      <c r="B82" s="3" t="s">
        <v>65</v>
      </c>
      <c r="C82" s="5">
        <v>10</v>
      </c>
      <c r="D82" s="5">
        <v>500</v>
      </c>
      <c r="E82" s="33">
        <v>2.94</v>
      </c>
      <c r="F82" s="36">
        <f t="shared" si="4"/>
        <v>2.6459999999999999</v>
      </c>
      <c r="G82" s="36">
        <f t="shared" si="5"/>
        <v>66.149999999999991</v>
      </c>
    </row>
    <row r="83" spans="2:7" ht="12.75">
      <c r="B83" s="3" t="s">
        <v>66</v>
      </c>
      <c r="C83" s="5">
        <v>10</v>
      </c>
      <c r="D83" s="5">
        <v>500</v>
      </c>
      <c r="E83" s="33">
        <v>2.5199999999999996</v>
      </c>
      <c r="F83" s="36">
        <f t="shared" si="4"/>
        <v>2.2679999999999998</v>
      </c>
      <c r="G83" s="36">
        <f t="shared" si="5"/>
        <v>56.699999999999996</v>
      </c>
    </row>
    <row r="84" spans="2:7" ht="12.75">
      <c r="B84" s="3" t="s">
        <v>67</v>
      </c>
      <c r="C84" s="5">
        <v>10</v>
      </c>
      <c r="D84" s="5">
        <v>500</v>
      </c>
      <c r="E84" s="33">
        <v>1.58</v>
      </c>
      <c r="F84" s="36">
        <f t="shared" si="4"/>
        <v>1.4220000000000002</v>
      </c>
      <c r="G84" s="36">
        <f t="shared" si="5"/>
        <v>35.550000000000004</v>
      </c>
    </row>
    <row r="85" spans="2:7" ht="12.75">
      <c r="B85" s="3" t="s">
        <v>68</v>
      </c>
      <c r="C85" s="5">
        <v>10</v>
      </c>
      <c r="D85" s="5">
        <v>400</v>
      </c>
      <c r="E85" s="33">
        <v>0.79</v>
      </c>
      <c r="F85" s="36">
        <f t="shared" si="4"/>
        <v>0.71100000000000008</v>
      </c>
      <c r="G85" s="36">
        <f t="shared" si="5"/>
        <v>17.775000000000002</v>
      </c>
    </row>
    <row r="86" spans="2:7" ht="12.75">
      <c r="B86" s="3" t="s">
        <v>69</v>
      </c>
      <c r="C86" s="5">
        <v>25</v>
      </c>
      <c r="D86" s="5">
        <v>500</v>
      </c>
      <c r="E86" s="33">
        <v>0.61</v>
      </c>
      <c r="F86" s="36">
        <f t="shared" si="4"/>
        <v>0.54900000000000004</v>
      </c>
      <c r="G86" s="36">
        <f t="shared" si="5"/>
        <v>13.725000000000001</v>
      </c>
    </row>
    <row r="87" spans="2:7" ht="12.75">
      <c r="B87" s="3" t="s">
        <v>70</v>
      </c>
      <c r="C87" s="5">
        <v>10</v>
      </c>
      <c r="D87" s="5">
        <v>300</v>
      </c>
      <c r="E87" s="33">
        <v>0.9</v>
      </c>
      <c r="F87" s="36">
        <f t="shared" si="4"/>
        <v>0.81</v>
      </c>
      <c r="G87" s="36">
        <f t="shared" si="5"/>
        <v>20.25</v>
      </c>
    </row>
    <row r="88" spans="2:7" ht="12.75">
      <c r="B88" s="3" t="s">
        <v>71</v>
      </c>
      <c r="C88" s="5">
        <v>10</v>
      </c>
      <c r="D88" s="5">
        <v>250</v>
      </c>
      <c r="E88" s="33">
        <v>1.18</v>
      </c>
      <c r="F88" s="36">
        <f t="shared" si="4"/>
        <v>1.0620000000000001</v>
      </c>
      <c r="G88" s="36">
        <f t="shared" si="5"/>
        <v>26.55</v>
      </c>
    </row>
    <row r="89" spans="2:7" ht="12.75">
      <c r="B89" s="3" t="s">
        <v>72</v>
      </c>
      <c r="C89" s="5">
        <v>10</v>
      </c>
      <c r="D89" s="5">
        <v>300</v>
      </c>
      <c r="E89" s="33">
        <v>1.43</v>
      </c>
      <c r="F89" s="36">
        <f t="shared" si="4"/>
        <v>1.2869999999999999</v>
      </c>
      <c r="G89" s="36">
        <f t="shared" si="5"/>
        <v>32.174999999999997</v>
      </c>
    </row>
    <row r="90" spans="2:7" ht="12.75">
      <c r="B90" s="3" t="s">
        <v>73</v>
      </c>
      <c r="C90" s="5">
        <v>10</v>
      </c>
      <c r="D90" s="5">
        <v>100</v>
      </c>
      <c r="E90" s="33">
        <v>2.4299999999999997</v>
      </c>
      <c r="F90" s="36">
        <f t="shared" si="4"/>
        <v>2.1869999999999998</v>
      </c>
      <c r="G90" s="36">
        <f t="shared" si="5"/>
        <v>54.674999999999997</v>
      </c>
    </row>
    <row r="91" spans="2:7" ht="12.75">
      <c r="B91" s="3" t="s">
        <v>74</v>
      </c>
      <c r="C91" s="5">
        <v>1</v>
      </c>
      <c r="D91" s="5">
        <v>100</v>
      </c>
      <c r="E91" s="33">
        <v>7.46</v>
      </c>
      <c r="F91" s="36">
        <f t="shared" si="4"/>
        <v>6.7140000000000004</v>
      </c>
      <c r="G91" s="36">
        <f t="shared" si="5"/>
        <v>167.85000000000002</v>
      </c>
    </row>
    <row r="92" spans="2:7" ht="12.75">
      <c r="B92" s="3" t="s">
        <v>75</v>
      </c>
      <c r="C92" s="5">
        <v>1</v>
      </c>
      <c r="D92" s="5">
        <v>70</v>
      </c>
      <c r="E92" s="33">
        <v>9.31</v>
      </c>
      <c r="F92" s="36">
        <f t="shared" si="4"/>
        <v>8.3790000000000013</v>
      </c>
      <c r="G92" s="36">
        <f t="shared" si="5"/>
        <v>209.47500000000002</v>
      </c>
    </row>
    <row r="93" spans="2:7" ht="12.75">
      <c r="B93" s="3" t="s">
        <v>76</v>
      </c>
      <c r="C93" s="5">
        <v>1</v>
      </c>
      <c r="D93" s="5">
        <v>30</v>
      </c>
      <c r="E93" s="33">
        <v>16.59</v>
      </c>
      <c r="F93" s="36">
        <f t="shared" si="4"/>
        <v>14.931000000000001</v>
      </c>
      <c r="G93" s="36">
        <f t="shared" si="5"/>
        <v>373.27500000000003</v>
      </c>
    </row>
    <row r="94" spans="2:7" ht="12.75">
      <c r="B94" s="3" t="s">
        <v>77</v>
      </c>
      <c r="C94" s="5">
        <v>1</v>
      </c>
      <c r="D94" s="5">
        <v>8</v>
      </c>
      <c r="E94" s="33">
        <v>42.84</v>
      </c>
      <c r="F94" s="36">
        <f t="shared" si="4"/>
        <v>38.556000000000004</v>
      </c>
      <c r="G94" s="36">
        <f t="shared" si="5"/>
        <v>963.90000000000009</v>
      </c>
    </row>
    <row r="95" spans="2:7" ht="12.75">
      <c r="B95" s="3" t="s">
        <v>78</v>
      </c>
      <c r="C95" s="5">
        <v>1</v>
      </c>
      <c r="D95" s="5">
        <v>15</v>
      </c>
      <c r="E95" s="33">
        <v>44.94</v>
      </c>
      <c r="F95" s="36">
        <f t="shared" si="4"/>
        <v>40.445999999999998</v>
      </c>
      <c r="G95" s="36">
        <f t="shared" si="5"/>
        <v>1011.15</v>
      </c>
    </row>
    <row r="96" spans="2:7" ht="12.75">
      <c r="B96" s="3" t="s">
        <v>79</v>
      </c>
      <c r="C96" s="5">
        <v>1</v>
      </c>
      <c r="D96" s="5">
        <v>10</v>
      </c>
      <c r="E96" s="33">
        <v>0</v>
      </c>
      <c r="F96" s="36">
        <f t="shared" si="4"/>
        <v>0</v>
      </c>
      <c r="G96" s="36">
        <f t="shared" si="5"/>
        <v>0</v>
      </c>
    </row>
    <row r="97" spans="1:7" ht="12.75">
      <c r="B97" s="3" t="s">
        <v>80</v>
      </c>
      <c r="C97" s="5">
        <v>1</v>
      </c>
      <c r="D97" s="5">
        <v>10</v>
      </c>
      <c r="E97" s="33">
        <v>63.56</v>
      </c>
      <c r="F97" s="36">
        <f t="shared" si="4"/>
        <v>57.204000000000001</v>
      </c>
      <c r="G97" s="36">
        <f t="shared" si="5"/>
        <v>1430.1</v>
      </c>
    </row>
    <row r="98" spans="1:7" ht="12.75">
      <c r="B98" s="3" t="s">
        <v>81</v>
      </c>
      <c r="C98" s="5">
        <v>1</v>
      </c>
      <c r="D98" s="5">
        <v>10</v>
      </c>
      <c r="E98" s="33">
        <v>0</v>
      </c>
      <c r="F98" s="36">
        <f t="shared" si="4"/>
        <v>0</v>
      </c>
      <c r="G98" s="36">
        <f t="shared" si="5"/>
        <v>0</v>
      </c>
    </row>
    <row r="99" spans="1:7" ht="12.75">
      <c r="B99" s="3" t="s">
        <v>82</v>
      </c>
      <c r="C99" s="5">
        <v>1</v>
      </c>
      <c r="D99" s="5">
        <v>7</v>
      </c>
      <c r="E99" s="33">
        <v>84.42</v>
      </c>
      <c r="F99" s="36">
        <f t="shared" si="4"/>
        <v>75.978000000000009</v>
      </c>
      <c r="G99" s="36">
        <f t="shared" si="5"/>
        <v>1899.4500000000003</v>
      </c>
    </row>
    <row r="100" spans="1:7" ht="12.75">
      <c r="B100" s="3" t="s">
        <v>83</v>
      </c>
      <c r="C100" s="5">
        <v>1</v>
      </c>
      <c r="D100" s="5">
        <v>6</v>
      </c>
      <c r="E100" s="33">
        <v>159.6</v>
      </c>
      <c r="F100" s="36">
        <f t="shared" si="4"/>
        <v>143.63999999999999</v>
      </c>
      <c r="G100" s="36">
        <f t="shared" si="5"/>
        <v>3590.9999999999995</v>
      </c>
    </row>
    <row r="101" spans="1:7" ht="12.75">
      <c r="B101" s="3" t="s">
        <v>84</v>
      </c>
      <c r="C101" s="5">
        <v>1</v>
      </c>
      <c r="D101" s="5">
        <v>3</v>
      </c>
      <c r="E101" s="33">
        <v>0</v>
      </c>
      <c r="F101" s="36">
        <f t="shared" si="4"/>
        <v>0</v>
      </c>
      <c r="G101" s="36">
        <f t="shared" si="5"/>
        <v>0</v>
      </c>
    </row>
    <row r="102" spans="1:7" ht="12.75">
      <c r="B102" s="3" t="s">
        <v>85</v>
      </c>
      <c r="C102" s="5">
        <v>1</v>
      </c>
      <c r="D102" s="5">
        <v>2</v>
      </c>
      <c r="E102" s="33">
        <v>0</v>
      </c>
      <c r="F102" s="36">
        <f t="shared" si="4"/>
        <v>0</v>
      </c>
      <c r="G102" s="36">
        <f t="shared" si="5"/>
        <v>0</v>
      </c>
    </row>
    <row r="103" spans="1:7" ht="12.75">
      <c r="A103" s="7" t="s">
        <v>527</v>
      </c>
      <c r="B103" s="2"/>
      <c r="C103" s="2"/>
      <c r="D103" s="2"/>
      <c r="E103" s="28"/>
      <c r="F103" s="28"/>
      <c r="G103" s="28"/>
    </row>
    <row r="104" spans="1:7" ht="12.75">
      <c r="B104" s="8" t="s">
        <v>86</v>
      </c>
      <c r="C104" s="9">
        <v>10</v>
      </c>
      <c r="D104" s="9">
        <v>400</v>
      </c>
      <c r="E104" s="33">
        <v>4.0199999999999996</v>
      </c>
      <c r="F104" s="36">
        <f t="shared" si="4"/>
        <v>3.6179999999999999</v>
      </c>
      <c r="G104" s="36">
        <f t="shared" si="5"/>
        <v>90.45</v>
      </c>
    </row>
    <row r="105" spans="1:7" ht="12.75">
      <c r="B105" s="3" t="s">
        <v>87</v>
      </c>
      <c r="C105" s="5">
        <v>10</v>
      </c>
      <c r="D105" s="5">
        <v>250</v>
      </c>
      <c r="E105" s="33">
        <v>4.41</v>
      </c>
      <c r="F105" s="36">
        <f t="shared" si="4"/>
        <v>3.9690000000000003</v>
      </c>
      <c r="G105" s="36">
        <f t="shared" si="5"/>
        <v>99.225000000000009</v>
      </c>
    </row>
    <row r="106" spans="1:7" ht="12.75">
      <c r="B106" s="3" t="s">
        <v>88</v>
      </c>
      <c r="C106" s="5">
        <v>10</v>
      </c>
      <c r="D106" s="5">
        <v>150</v>
      </c>
      <c r="E106" s="33">
        <v>6.2</v>
      </c>
      <c r="F106" s="36">
        <f t="shared" si="4"/>
        <v>5.58</v>
      </c>
      <c r="G106" s="36">
        <f t="shared" si="5"/>
        <v>139.5</v>
      </c>
    </row>
    <row r="107" spans="1:7" ht="12.75">
      <c r="B107" s="3" t="s">
        <v>89</v>
      </c>
      <c r="C107" s="5">
        <v>10</v>
      </c>
      <c r="D107" s="5">
        <v>100</v>
      </c>
      <c r="E107" s="33">
        <v>7.3</v>
      </c>
      <c r="F107" s="36">
        <f t="shared" si="4"/>
        <v>6.57</v>
      </c>
      <c r="G107" s="36">
        <f t="shared" si="5"/>
        <v>164.25</v>
      </c>
    </row>
    <row r="108" spans="1:7" ht="12.75">
      <c r="B108" s="3" t="s">
        <v>90</v>
      </c>
      <c r="C108" s="5">
        <v>10</v>
      </c>
      <c r="D108" s="5">
        <v>100</v>
      </c>
      <c r="E108" s="33">
        <v>9.17</v>
      </c>
      <c r="F108" s="36">
        <f t="shared" si="4"/>
        <v>8.2530000000000001</v>
      </c>
      <c r="G108" s="36">
        <f t="shared" si="5"/>
        <v>206.32499999999999</v>
      </c>
    </row>
    <row r="109" spans="1:7" ht="12.75">
      <c r="B109" s="3" t="s">
        <v>91</v>
      </c>
      <c r="C109" s="5">
        <v>10</v>
      </c>
      <c r="D109" s="5">
        <v>50</v>
      </c>
      <c r="E109" s="33">
        <v>10.92</v>
      </c>
      <c r="F109" s="36">
        <f t="shared" si="4"/>
        <v>9.8279999999999994</v>
      </c>
      <c r="G109" s="36">
        <f t="shared" si="5"/>
        <v>245.7</v>
      </c>
    </row>
    <row r="110" spans="1:7" ht="12.75">
      <c r="B110" s="3" t="s">
        <v>92</v>
      </c>
      <c r="C110" s="5">
        <v>5</v>
      </c>
      <c r="D110" s="5">
        <v>50</v>
      </c>
      <c r="E110" s="33">
        <v>15.7</v>
      </c>
      <c r="F110" s="36">
        <f t="shared" si="4"/>
        <v>14.129999999999999</v>
      </c>
      <c r="G110" s="36">
        <f t="shared" si="5"/>
        <v>353.25</v>
      </c>
    </row>
    <row r="111" spans="1:7" ht="12.75">
      <c r="B111" s="3" t="s">
        <v>93</v>
      </c>
      <c r="C111" s="5">
        <v>1</v>
      </c>
      <c r="D111" s="5">
        <v>25</v>
      </c>
      <c r="E111" s="33">
        <v>37.769999999999996</v>
      </c>
      <c r="F111" s="36">
        <f t="shared" si="4"/>
        <v>33.992999999999995</v>
      </c>
      <c r="G111" s="36">
        <f t="shared" si="5"/>
        <v>849.82499999999982</v>
      </c>
    </row>
    <row r="112" spans="1:7" ht="12.75">
      <c r="B112" s="3" t="s">
        <v>94</v>
      </c>
      <c r="C112" s="5">
        <v>1</v>
      </c>
      <c r="D112" s="5">
        <v>15</v>
      </c>
      <c r="E112" s="33">
        <v>58.62</v>
      </c>
      <c r="F112" s="36">
        <f t="shared" si="4"/>
        <v>52.757999999999996</v>
      </c>
      <c r="G112" s="36">
        <f t="shared" si="5"/>
        <v>1318.9499999999998</v>
      </c>
    </row>
    <row r="113" spans="1:7" ht="12.75">
      <c r="B113" s="25" t="s">
        <v>95</v>
      </c>
      <c r="C113" s="26">
        <v>1</v>
      </c>
      <c r="D113" s="26">
        <v>10</v>
      </c>
      <c r="E113" s="33">
        <v>98.910000000000011</v>
      </c>
      <c r="F113" s="36">
        <f t="shared" si="4"/>
        <v>89.019000000000005</v>
      </c>
      <c r="G113" s="36">
        <f t="shared" si="5"/>
        <v>2225.4750000000004</v>
      </c>
    </row>
    <row r="114" spans="1:7" ht="12.75">
      <c r="A114" s="7" t="s">
        <v>528</v>
      </c>
      <c r="B114" s="2"/>
      <c r="C114" s="2"/>
      <c r="D114" s="2"/>
      <c r="E114" s="28"/>
      <c r="F114" s="28"/>
      <c r="G114" s="28"/>
    </row>
    <row r="115" spans="1:7" ht="12.75">
      <c r="B115" s="8" t="s">
        <v>96</v>
      </c>
      <c r="C115" s="9">
        <v>10</v>
      </c>
      <c r="D115" s="9">
        <v>150</v>
      </c>
      <c r="E115" s="33">
        <v>5.67</v>
      </c>
      <c r="F115" s="36">
        <f t="shared" si="4"/>
        <v>5.1029999999999998</v>
      </c>
      <c r="G115" s="36">
        <f t="shared" si="5"/>
        <v>127.57499999999999</v>
      </c>
    </row>
    <row r="116" spans="1:7" ht="12.75">
      <c r="B116" s="3" t="s">
        <v>97</v>
      </c>
      <c r="C116" s="5">
        <v>10</v>
      </c>
      <c r="D116" s="5">
        <v>100</v>
      </c>
      <c r="E116" s="33">
        <v>5.99</v>
      </c>
      <c r="F116" s="36">
        <f t="shared" si="4"/>
        <v>5.391</v>
      </c>
      <c r="G116" s="36">
        <f t="shared" si="5"/>
        <v>134.77500000000001</v>
      </c>
    </row>
    <row r="117" spans="1:7" ht="12.75">
      <c r="B117" s="3" t="s">
        <v>98</v>
      </c>
      <c r="C117" s="5">
        <v>10</v>
      </c>
      <c r="D117" s="5">
        <v>100</v>
      </c>
      <c r="E117" s="33">
        <v>2.48</v>
      </c>
      <c r="F117" s="36">
        <f t="shared" si="4"/>
        <v>2.2320000000000002</v>
      </c>
      <c r="G117" s="36">
        <f t="shared" si="5"/>
        <v>55.800000000000004</v>
      </c>
    </row>
    <row r="118" spans="1:7" ht="12.75">
      <c r="B118" s="3" t="s">
        <v>99</v>
      </c>
      <c r="C118" s="5">
        <v>10</v>
      </c>
      <c r="D118" s="5">
        <v>100</v>
      </c>
      <c r="E118" s="33">
        <v>6.22</v>
      </c>
      <c r="F118" s="36">
        <f t="shared" si="4"/>
        <v>5.5979999999999999</v>
      </c>
      <c r="G118" s="36">
        <f t="shared" si="5"/>
        <v>139.94999999999999</v>
      </c>
    </row>
    <row r="119" spans="1:7" ht="12.75">
      <c r="B119" s="3" t="s">
        <v>100</v>
      </c>
      <c r="C119" s="5">
        <v>10</v>
      </c>
      <c r="D119" s="5">
        <v>100</v>
      </c>
      <c r="E119" s="33">
        <v>6.95</v>
      </c>
      <c r="F119" s="36">
        <f t="shared" si="4"/>
        <v>6.2549999999999999</v>
      </c>
      <c r="G119" s="36">
        <f t="shared" si="5"/>
        <v>156.375</v>
      </c>
    </row>
    <row r="120" spans="1:7" ht="12.75">
      <c r="B120" s="3" t="s">
        <v>101</v>
      </c>
      <c r="C120" s="5">
        <v>10</v>
      </c>
      <c r="D120" s="5">
        <v>80</v>
      </c>
      <c r="E120" s="33">
        <v>9.15</v>
      </c>
      <c r="F120" s="36">
        <f t="shared" si="4"/>
        <v>8.2350000000000012</v>
      </c>
      <c r="G120" s="36">
        <f>SUM(F120*$G$10)</f>
        <v>205.87500000000003</v>
      </c>
    </row>
    <row r="121" spans="1:7" ht="12.75">
      <c r="A121" s="7" t="s">
        <v>529</v>
      </c>
      <c r="B121" s="2"/>
      <c r="C121" s="2"/>
      <c r="D121" s="2"/>
      <c r="E121" s="28"/>
      <c r="F121" s="28"/>
      <c r="G121" s="28"/>
    </row>
    <row r="122" spans="1:7" ht="12.75">
      <c r="B122" s="3" t="s">
        <v>102</v>
      </c>
      <c r="C122" s="5">
        <v>10</v>
      </c>
      <c r="D122" s="5">
        <v>150</v>
      </c>
      <c r="E122" s="33">
        <v>5.0699999999999994</v>
      </c>
      <c r="F122" s="36">
        <f t="shared" ref="F122:F127" si="6">SUM((100-$F$10)/100*E122)</f>
        <v>4.5629999999999997</v>
      </c>
      <c r="G122" s="36">
        <f t="shared" ref="G122:G185" si="7">SUM(F122*$G$10)</f>
        <v>114.07499999999999</v>
      </c>
    </row>
    <row r="123" spans="1:7" ht="12.75">
      <c r="B123" s="3" t="s">
        <v>103</v>
      </c>
      <c r="C123" s="5">
        <v>10</v>
      </c>
      <c r="D123" s="5">
        <v>100</v>
      </c>
      <c r="E123" s="33">
        <v>5.2</v>
      </c>
      <c r="F123" s="36">
        <f t="shared" si="6"/>
        <v>4.6800000000000006</v>
      </c>
      <c r="G123" s="36">
        <f t="shared" si="7"/>
        <v>117.00000000000001</v>
      </c>
    </row>
    <row r="124" spans="1:7" ht="12.75">
      <c r="B124" s="3" t="s">
        <v>104</v>
      </c>
      <c r="C124" s="5">
        <v>10</v>
      </c>
      <c r="D124" s="5">
        <v>100</v>
      </c>
      <c r="E124" s="33">
        <v>2.44</v>
      </c>
      <c r="F124" s="36">
        <f t="shared" si="6"/>
        <v>2.1960000000000002</v>
      </c>
      <c r="G124" s="36">
        <f t="shared" si="7"/>
        <v>54.900000000000006</v>
      </c>
    </row>
    <row r="125" spans="1:7" ht="12.75">
      <c r="B125" s="3" t="s">
        <v>105</v>
      </c>
      <c r="C125" s="5">
        <v>10</v>
      </c>
      <c r="D125" s="5">
        <v>100</v>
      </c>
      <c r="E125" s="33">
        <v>6.13</v>
      </c>
      <c r="F125" s="36">
        <f t="shared" si="6"/>
        <v>5.5170000000000003</v>
      </c>
      <c r="G125" s="36">
        <f t="shared" si="7"/>
        <v>137.92500000000001</v>
      </c>
    </row>
    <row r="126" spans="1:7" ht="12.75">
      <c r="B126" s="3" t="s">
        <v>106</v>
      </c>
      <c r="C126" s="5">
        <v>10</v>
      </c>
      <c r="D126" s="5">
        <v>100</v>
      </c>
      <c r="E126" s="33">
        <v>5.74</v>
      </c>
      <c r="F126" s="36">
        <f t="shared" si="6"/>
        <v>5.1660000000000004</v>
      </c>
      <c r="G126" s="36">
        <f t="shared" si="7"/>
        <v>129.15</v>
      </c>
    </row>
    <row r="127" spans="1:7" ht="12.75">
      <c r="B127" s="3" t="s">
        <v>107</v>
      </c>
      <c r="C127" s="5">
        <v>10</v>
      </c>
      <c r="D127" s="5">
        <v>100</v>
      </c>
      <c r="E127" s="33">
        <v>7.9799999999999995</v>
      </c>
      <c r="F127" s="36">
        <f t="shared" si="6"/>
        <v>7.1819999999999995</v>
      </c>
      <c r="G127" s="36">
        <f t="shared" si="7"/>
        <v>179.54999999999998</v>
      </c>
    </row>
    <row r="128" spans="1:7" ht="12.75">
      <c r="A128" s="7" t="s">
        <v>530</v>
      </c>
      <c r="B128" s="2"/>
      <c r="C128" s="2"/>
      <c r="D128" s="2"/>
      <c r="E128" s="28"/>
      <c r="F128" s="28"/>
      <c r="G128" s="28"/>
    </row>
    <row r="129" spans="2:7" ht="12.75">
      <c r="B129" s="3" t="s">
        <v>108</v>
      </c>
      <c r="C129" s="5">
        <v>10</v>
      </c>
      <c r="D129" s="5">
        <v>500</v>
      </c>
      <c r="E129" s="33">
        <v>1.49</v>
      </c>
      <c r="F129" s="36">
        <f t="shared" ref="F129:F146" si="8">SUM((100-$F$10)/100*E129)</f>
        <v>1.341</v>
      </c>
      <c r="G129" s="36">
        <f t="shared" si="7"/>
        <v>33.524999999999999</v>
      </c>
    </row>
    <row r="130" spans="2:7" ht="12.75">
      <c r="B130" s="3" t="s">
        <v>109</v>
      </c>
      <c r="C130" s="5">
        <v>10</v>
      </c>
      <c r="D130" s="5">
        <v>1000</v>
      </c>
      <c r="E130" s="33">
        <v>1.58</v>
      </c>
      <c r="F130" s="36">
        <f t="shared" si="8"/>
        <v>1.4220000000000002</v>
      </c>
      <c r="G130" s="36">
        <f t="shared" si="7"/>
        <v>35.550000000000004</v>
      </c>
    </row>
    <row r="131" spans="2:7" ht="12.75">
      <c r="B131" s="3" t="s">
        <v>110</v>
      </c>
      <c r="C131" s="5">
        <v>10</v>
      </c>
      <c r="D131" s="5">
        <v>1000</v>
      </c>
      <c r="E131" s="33">
        <v>1.32</v>
      </c>
      <c r="F131" s="36">
        <f t="shared" si="8"/>
        <v>1.1880000000000002</v>
      </c>
      <c r="G131" s="36">
        <f t="shared" si="7"/>
        <v>29.700000000000003</v>
      </c>
    </row>
    <row r="132" spans="2:7" ht="12.75">
      <c r="B132" s="3" t="s">
        <v>111</v>
      </c>
      <c r="C132" s="5">
        <v>10</v>
      </c>
      <c r="D132" s="5">
        <v>600</v>
      </c>
      <c r="E132" s="33">
        <v>0.51</v>
      </c>
      <c r="F132" s="36">
        <f t="shared" si="8"/>
        <v>0.45900000000000002</v>
      </c>
      <c r="G132" s="36">
        <f t="shared" si="7"/>
        <v>11.475</v>
      </c>
    </row>
    <row r="133" spans="2:7" ht="12.75">
      <c r="B133" s="3" t="s">
        <v>112</v>
      </c>
      <c r="C133" s="5">
        <v>10</v>
      </c>
      <c r="D133" s="5">
        <v>400</v>
      </c>
      <c r="E133" s="33">
        <v>0.56000000000000005</v>
      </c>
      <c r="F133" s="36">
        <f t="shared" si="8"/>
        <v>0.50400000000000011</v>
      </c>
      <c r="G133" s="36">
        <f t="shared" si="7"/>
        <v>12.600000000000003</v>
      </c>
    </row>
    <row r="134" spans="2:7" ht="12.75">
      <c r="B134" s="3" t="s">
        <v>113</v>
      </c>
      <c r="C134" s="5">
        <v>25</v>
      </c>
      <c r="D134" s="5">
        <v>1000</v>
      </c>
      <c r="E134" s="33">
        <v>0.52</v>
      </c>
      <c r="F134" s="36">
        <f t="shared" si="8"/>
        <v>0.46800000000000003</v>
      </c>
      <c r="G134" s="36">
        <f t="shared" si="7"/>
        <v>11.700000000000001</v>
      </c>
    </row>
    <row r="135" spans="2:7" ht="12.75">
      <c r="B135" s="3" t="s">
        <v>114</v>
      </c>
      <c r="C135" s="5">
        <v>10</v>
      </c>
      <c r="D135" s="5">
        <v>300</v>
      </c>
      <c r="E135" s="33">
        <v>0.86</v>
      </c>
      <c r="F135" s="36">
        <f t="shared" si="8"/>
        <v>0.77400000000000002</v>
      </c>
      <c r="G135" s="36">
        <f t="shared" si="7"/>
        <v>19.350000000000001</v>
      </c>
    </row>
    <row r="136" spans="2:7" ht="12.75">
      <c r="B136" s="3" t="s">
        <v>115</v>
      </c>
      <c r="C136" s="5">
        <v>10</v>
      </c>
      <c r="D136" s="5">
        <v>500</v>
      </c>
      <c r="E136" s="33">
        <v>0.7</v>
      </c>
      <c r="F136" s="36">
        <f t="shared" si="8"/>
        <v>0.63</v>
      </c>
      <c r="G136" s="36">
        <f t="shared" si="7"/>
        <v>15.75</v>
      </c>
    </row>
    <row r="137" spans="2:7" ht="12.75">
      <c r="B137" s="3" t="s">
        <v>116</v>
      </c>
      <c r="C137" s="5">
        <v>10</v>
      </c>
      <c r="D137" s="5">
        <v>300</v>
      </c>
      <c r="E137" s="33">
        <v>1.1100000000000001</v>
      </c>
      <c r="F137" s="36">
        <f t="shared" si="8"/>
        <v>0.99900000000000011</v>
      </c>
      <c r="G137" s="36">
        <f t="shared" si="7"/>
        <v>24.975000000000001</v>
      </c>
    </row>
    <row r="138" spans="2:7" ht="12.75">
      <c r="B138" s="3" t="s">
        <v>117</v>
      </c>
      <c r="C138" s="5">
        <v>10</v>
      </c>
      <c r="D138" s="5">
        <v>150</v>
      </c>
      <c r="E138" s="33">
        <v>1.86</v>
      </c>
      <c r="F138" s="36">
        <f t="shared" si="8"/>
        <v>1.6740000000000002</v>
      </c>
      <c r="G138" s="36">
        <f t="shared" si="7"/>
        <v>41.85</v>
      </c>
    </row>
    <row r="139" spans="2:7" ht="12.75">
      <c r="B139" s="3" t="s">
        <v>118</v>
      </c>
      <c r="C139" s="5">
        <v>1</v>
      </c>
      <c r="D139" s="5">
        <v>100</v>
      </c>
      <c r="E139" s="33">
        <v>6.49</v>
      </c>
      <c r="F139" s="36">
        <f t="shared" si="8"/>
        <v>5.8410000000000002</v>
      </c>
      <c r="G139" s="36">
        <f t="shared" si="7"/>
        <v>146.02500000000001</v>
      </c>
    </row>
    <row r="140" spans="2:7" ht="12.75">
      <c r="B140" s="3" t="s">
        <v>119</v>
      </c>
      <c r="C140" s="5">
        <v>1</v>
      </c>
      <c r="D140" s="5">
        <v>50</v>
      </c>
      <c r="E140" s="33">
        <v>9.42</v>
      </c>
      <c r="F140" s="36">
        <f t="shared" si="8"/>
        <v>8.4779999999999998</v>
      </c>
      <c r="G140" s="36">
        <f t="shared" si="7"/>
        <v>211.95</v>
      </c>
    </row>
    <row r="141" spans="2:7" ht="12.75">
      <c r="B141" s="3" t="s">
        <v>120</v>
      </c>
      <c r="C141" s="5">
        <v>1</v>
      </c>
      <c r="D141" s="5">
        <v>25</v>
      </c>
      <c r="E141" s="33">
        <v>17.29</v>
      </c>
      <c r="F141" s="36">
        <f t="shared" si="8"/>
        <v>15.561</v>
      </c>
      <c r="G141" s="36">
        <f t="shared" si="7"/>
        <v>389.02499999999998</v>
      </c>
    </row>
    <row r="142" spans="2:7" ht="12.75">
      <c r="B142" s="3" t="s">
        <v>121</v>
      </c>
      <c r="C142" s="5">
        <v>1</v>
      </c>
      <c r="D142" s="5">
        <v>8</v>
      </c>
      <c r="E142" s="33">
        <v>32.059999999999995</v>
      </c>
      <c r="F142" s="36">
        <f t="shared" si="8"/>
        <v>28.853999999999996</v>
      </c>
      <c r="G142" s="36">
        <f t="shared" si="7"/>
        <v>721.34999999999991</v>
      </c>
    </row>
    <row r="143" spans="2:7" ht="12.75">
      <c r="B143" s="3" t="s">
        <v>122</v>
      </c>
      <c r="C143" s="5">
        <v>1</v>
      </c>
      <c r="D143" s="5">
        <v>6</v>
      </c>
      <c r="E143" s="33">
        <v>42</v>
      </c>
      <c r="F143" s="36">
        <f t="shared" si="8"/>
        <v>37.800000000000004</v>
      </c>
      <c r="G143" s="36">
        <f t="shared" si="7"/>
        <v>945.00000000000011</v>
      </c>
    </row>
    <row r="144" spans="2:7" ht="12.75">
      <c r="B144" s="3" t="s">
        <v>123</v>
      </c>
      <c r="C144" s="5">
        <v>1</v>
      </c>
      <c r="D144" s="5">
        <v>12</v>
      </c>
      <c r="E144" s="33">
        <v>64.160000000000011</v>
      </c>
      <c r="F144" s="36">
        <f t="shared" si="8"/>
        <v>57.744000000000014</v>
      </c>
      <c r="G144" s="36">
        <f t="shared" si="7"/>
        <v>1443.6000000000004</v>
      </c>
    </row>
    <row r="145" spans="1:7" ht="12.75">
      <c r="B145" s="3" t="s">
        <v>557</v>
      </c>
      <c r="C145" s="5"/>
      <c r="D145" s="5"/>
      <c r="E145" s="33">
        <v>85.58</v>
      </c>
      <c r="F145" s="36">
        <f t="shared" si="8"/>
        <v>77.022000000000006</v>
      </c>
      <c r="G145" s="36">
        <f t="shared" si="7"/>
        <v>1925.5500000000002</v>
      </c>
    </row>
    <row r="146" spans="1:7" ht="12.75">
      <c r="B146" s="3" t="s">
        <v>124</v>
      </c>
      <c r="C146" s="5">
        <v>1</v>
      </c>
      <c r="D146" s="5">
        <v>3</v>
      </c>
      <c r="E146" s="33">
        <v>160.30000000000001</v>
      </c>
      <c r="F146" s="36">
        <f t="shared" si="8"/>
        <v>144.27000000000001</v>
      </c>
      <c r="G146" s="36">
        <f t="shared" si="7"/>
        <v>3606.7500000000005</v>
      </c>
    </row>
    <row r="147" spans="1:7" ht="12.75">
      <c r="A147" s="7" t="s">
        <v>531</v>
      </c>
      <c r="B147" s="2"/>
      <c r="C147" s="2"/>
      <c r="D147" s="2"/>
      <c r="E147" s="28"/>
      <c r="F147" s="28"/>
      <c r="G147" s="28"/>
    </row>
    <row r="148" spans="1:7" ht="12.75">
      <c r="B148" s="3" t="s">
        <v>125</v>
      </c>
      <c r="C148" s="5">
        <v>10</v>
      </c>
      <c r="D148" s="5">
        <v>500</v>
      </c>
      <c r="E148" s="33">
        <v>3.98</v>
      </c>
      <c r="F148" s="36">
        <f t="shared" ref="F148:F165" si="9">SUM((100-$F$10)/100*E148)</f>
        <v>3.5819999999999999</v>
      </c>
      <c r="G148" s="36">
        <f t="shared" si="7"/>
        <v>89.55</v>
      </c>
    </row>
    <row r="149" spans="1:7" ht="12.75">
      <c r="B149" s="3" t="s">
        <v>126</v>
      </c>
      <c r="C149" s="5">
        <v>10</v>
      </c>
      <c r="D149" s="5">
        <v>500</v>
      </c>
      <c r="E149" s="33">
        <v>1.31</v>
      </c>
      <c r="F149" s="36">
        <f t="shared" si="9"/>
        <v>1.179</v>
      </c>
      <c r="G149" s="36">
        <f t="shared" si="7"/>
        <v>29.475000000000001</v>
      </c>
    </row>
    <row r="150" spans="1:7" ht="12.75">
      <c r="B150" s="3" t="s">
        <v>127</v>
      </c>
      <c r="C150" s="5">
        <v>10</v>
      </c>
      <c r="D150" s="5">
        <v>300</v>
      </c>
      <c r="E150" s="33">
        <v>2.0999999999999996</v>
      </c>
      <c r="F150" s="36">
        <f t="shared" si="9"/>
        <v>1.8899999999999997</v>
      </c>
      <c r="G150" s="36">
        <f t="shared" si="7"/>
        <v>47.249999999999993</v>
      </c>
    </row>
    <row r="151" spans="1:7" ht="12.75">
      <c r="B151" s="3" t="s">
        <v>128</v>
      </c>
      <c r="C151" s="5">
        <v>10</v>
      </c>
      <c r="D151" s="5">
        <v>500</v>
      </c>
      <c r="E151" s="33">
        <v>1.02</v>
      </c>
      <c r="F151" s="36">
        <f t="shared" si="9"/>
        <v>0.91800000000000004</v>
      </c>
      <c r="G151" s="36">
        <f t="shared" si="7"/>
        <v>22.95</v>
      </c>
    </row>
    <row r="152" spans="1:7" ht="12.75">
      <c r="B152" s="3" t="s">
        <v>129</v>
      </c>
      <c r="C152" s="5">
        <v>10</v>
      </c>
      <c r="D152" s="5">
        <v>400</v>
      </c>
      <c r="E152" s="33">
        <v>0.74</v>
      </c>
      <c r="F152" s="36">
        <f t="shared" si="9"/>
        <v>0.66600000000000004</v>
      </c>
      <c r="G152" s="36">
        <f t="shared" si="7"/>
        <v>16.650000000000002</v>
      </c>
    </row>
    <row r="153" spans="1:7" ht="12.75">
      <c r="B153" s="3" t="s">
        <v>130</v>
      </c>
      <c r="C153" s="5">
        <v>25</v>
      </c>
      <c r="D153" s="5">
        <v>500</v>
      </c>
      <c r="E153" s="33">
        <v>0.59</v>
      </c>
      <c r="F153" s="36">
        <f t="shared" si="9"/>
        <v>0.53100000000000003</v>
      </c>
      <c r="G153" s="36">
        <f t="shared" si="7"/>
        <v>13.275</v>
      </c>
    </row>
    <row r="154" spans="1:7" ht="12.75">
      <c r="B154" s="3" t="s">
        <v>131</v>
      </c>
      <c r="C154" s="5">
        <v>10</v>
      </c>
      <c r="D154" s="5">
        <v>300</v>
      </c>
      <c r="E154" s="33">
        <v>0.86</v>
      </c>
      <c r="F154" s="36">
        <f t="shared" si="9"/>
        <v>0.77400000000000002</v>
      </c>
      <c r="G154" s="36">
        <f t="shared" si="7"/>
        <v>19.350000000000001</v>
      </c>
    </row>
    <row r="155" spans="1:7" ht="12.75">
      <c r="B155" s="3" t="s">
        <v>132</v>
      </c>
      <c r="C155" s="5">
        <v>10</v>
      </c>
      <c r="D155" s="5">
        <v>250</v>
      </c>
      <c r="E155" s="33">
        <v>1.1000000000000001</v>
      </c>
      <c r="F155" s="36">
        <f t="shared" si="9"/>
        <v>0.9900000000000001</v>
      </c>
      <c r="G155" s="36">
        <f t="shared" si="7"/>
        <v>24.750000000000004</v>
      </c>
    </row>
    <row r="156" spans="1:7" ht="12.75">
      <c r="B156" s="3" t="s">
        <v>133</v>
      </c>
      <c r="C156" s="5">
        <v>10</v>
      </c>
      <c r="D156" s="5">
        <v>300</v>
      </c>
      <c r="E156" s="33">
        <v>1.8</v>
      </c>
      <c r="F156" s="36">
        <f t="shared" si="9"/>
        <v>1.62</v>
      </c>
      <c r="G156" s="36">
        <f t="shared" si="7"/>
        <v>40.5</v>
      </c>
    </row>
    <row r="157" spans="1:7" ht="12.75">
      <c r="B157" s="3" t="s">
        <v>134</v>
      </c>
      <c r="C157" s="5">
        <v>10</v>
      </c>
      <c r="D157" s="5">
        <v>150</v>
      </c>
      <c r="E157" s="33">
        <v>2.6799999999999997</v>
      </c>
      <c r="F157" s="36">
        <f t="shared" si="9"/>
        <v>2.4119999999999999</v>
      </c>
      <c r="G157" s="36">
        <f t="shared" si="7"/>
        <v>60.3</v>
      </c>
    </row>
    <row r="158" spans="1:7" ht="12.75">
      <c r="B158" s="3" t="s">
        <v>135</v>
      </c>
      <c r="C158" s="5">
        <v>1</v>
      </c>
      <c r="D158" s="5">
        <v>100</v>
      </c>
      <c r="E158" s="33">
        <v>8.49</v>
      </c>
      <c r="F158" s="36">
        <f t="shared" si="9"/>
        <v>7.641</v>
      </c>
      <c r="G158" s="36">
        <f t="shared" si="7"/>
        <v>191.02500000000001</v>
      </c>
    </row>
    <row r="159" spans="1:7" ht="12.75">
      <c r="B159" s="3" t="s">
        <v>136</v>
      </c>
      <c r="C159" s="5">
        <v>1</v>
      </c>
      <c r="D159" s="5">
        <v>50</v>
      </c>
      <c r="E159" s="33">
        <v>9.6999999999999993</v>
      </c>
      <c r="F159" s="36">
        <f t="shared" si="9"/>
        <v>8.73</v>
      </c>
      <c r="G159" s="36">
        <f t="shared" si="7"/>
        <v>218.25</v>
      </c>
    </row>
    <row r="160" spans="1:7" ht="12.75">
      <c r="B160" s="3" t="s">
        <v>137</v>
      </c>
      <c r="C160" s="5">
        <v>1</v>
      </c>
      <c r="D160" s="5">
        <v>25</v>
      </c>
      <c r="E160" s="33">
        <v>17.920000000000002</v>
      </c>
      <c r="F160" s="36">
        <f t="shared" si="9"/>
        <v>16.128000000000004</v>
      </c>
      <c r="G160" s="36">
        <f t="shared" si="7"/>
        <v>403.2000000000001</v>
      </c>
    </row>
    <row r="161" spans="1:7" ht="12.75">
      <c r="B161" s="3" t="s">
        <v>138</v>
      </c>
      <c r="C161" s="5">
        <v>1</v>
      </c>
      <c r="D161" s="5">
        <v>10</v>
      </c>
      <c r="E161" s="33">
        <v>33.81</v>
      </c>
      <c r="F161" s="36">
        <f t="shared" si="9"/>
        <v>30.429000000000002</v>
      </c>
      <c r="G161" s="36">
        <f t="shared" si="7"/>
        <v>760.72500000000002</v>
      </c>
    </row>
    <row r="162" spans="1:7" ht="12.75">
      <c r="B162" s="3" t="s">
        <v>139</v>
      </c>
      <c r="C162" s="5">
        <v>1</v>
      </c>
      <c r="D162" s="5">
        <v>1</v>
      </c>
      <c r="E162" s="33">
        <v>42.77</v>
      </c>
      <c r="F162" s="36">
        <f t="shared" si="9"/>
        <v>38.493000000000002</v>
      </c>
      <c r="G162" s="36">
        <f t="shared" si="7"/>
        <v>962.32500000000005</v>
      </c>
    </row>
    <row r="163" spans="1:7" ht="12.75">
      <c r="B163" s="3" t="s">
        <v>140</v>
      </c>
      <c r="C163" s="5">
        <v>1</v>
      </c>
      <c r="D163" s="5">
        <v>1</v>
      </c>
      <c r="E163" s="33">
        <v>65.099999999999994</v>
      </c>
      <c r="F163" s="36">
        <f t="shared" si="9"/>
        <v>58.589999999999996</v>
      </c>
      <c r="G163" s="36">
        <f t="shared" si="7"/>
        <v>1464.75</v>
      </c>
    </row>
    <row r="164" spans="1:7" ht="12.75">
      <c r="B164" s="3" t="s">
        <v>559</v>
      </c>
      <c r="C164" s="5"/>
      <c r="D164" s="5"/>
      <c r="E164" s="33">
        <v>86.73</v>
      </c>
      <c r="F164" s="36">
        <f t="shared" si="9"/>
        <v>78.057000000000002</v>
      </c>
      <c r="G164" s="36">
        <f t="shared" si="7"/>
        <v>1951.425</v>
      </c>
    </row>
    <row r="165" spans="1:7" ht="12.75">
      <c r="B165" s="3" t="s">
        <v>141</v>
      </c>
      <c r="C165" s="5">
        <v>1</v>
      </c>
      <c r="D165" s="5">
        <v>1</v>
      </c>
      <c r="E165" s="33">
        <v>160.93</v>
      </c>
      <c r="F165" s="36">
        <f t="shared" si="9"/>
        <v>144.83700000000002</v>
      </c>
      <c r="G165" s="36">
        <f t="shared" si="7"/>
        <v>3620.9250000000006</v>
      </c>
    </row>
    <row r="166" spans="1:7" ht="12.75">
      <c r="A166" s="7" t="s">
        <v>532</v>
      </c>
      <c r="B166" s="2"/>
      <c r="C166" s="2"/>
      <c r="D166" s="2"/>
      <c r="E166" s="28"/>
      <c r="F166" s="28"/>
      <c r="G166" s="28"/>
    </row>
    <row r="167" spans="1:7" ht="12.75">
      <c r="B167" s="22" t="s">
        <v>142</v>
      </c>
      <c r="C167" s="23">
        <v>10</v>
      </c>
      <c r="D167" s="23">
        <v>1000</v>
      </c>
      <c r="E167" s="33">
        <v>1.26</v>
      </c>
      <c r="F167" s="36">
        <f t="shared" ref="F167:F230" si="10">SUM((100-$F$10)/100*E167)</f>
        <v>1.1340000000000001</v>
      </c>
      <c r="G167" s="36">
        <f t="shared" si="7"/>
        <v>28.35</v>
      </c>
    </row>
    <row r="168" spans="1:7" ht="12.75">
      <c r="B168" s="22" t="s">
        <v>143</v>
      </c>
      <c r="C168" s="23">
        <v>10</v>
      </c>
      <c r="D168" s="23">
        <v>1000</v>
      </c>
      <c r="E168" s="33">
        <v>1.6300000000000001</v>
      </c>
      <c r="F168" s="36">
        <f t="shared" si="10"/>
        <v>1.4670000000000001</v>
      </c>
      <c r="G168" s="36">
        <f t="shared" si="7"/>
        <v>36.675000000000004</v>
      </c>
    </row>
    <row r="169" spans="1:7" ht="12.75">
      <c r="B169" s="22" t="s">
        <v>144</v>
      </c>
      <c r="C169" s="23">
        <v>10</v>
      </c>
      <c r="D169" s="23">
        <v>300</v>
      </c>
      <c r="E169" s="33">
        <v>1.69</v>
      </c>
      <c r="F169" s="36">
        <f t="shared" si="10"/>
        <v>1.5209999999999999</v>
      </c>
      <c r="G169" s="36">
        <f t="shared" si="7"/>
        <v>38.024999999999999</v>
      </c>
    </row>
    <row r="170" spans="1:7" ht="12.75">
      <c r="B170" s="22" t="s">
        <v>145</v>
      </c>
      <c r="C170" s="23">
        <v>10</v>
      </c>
      <c r="D170" s="23">
        <v>1000</v>
      </c>
      <c r="E170" s="33">
        <v>1.87</v>
      </c>
      <c r="F170" s="36">
        <f t="shared" si="10"/>
        <v>1.6830000000000001</v>
      </c>
      <c r="G170" s="36">
        <f t="shared" si="7"/>
        <v>42.075000000000003</v>
      </c>
    </row>
    <row r="171" spans="1:7" ht="12.75">
      <c r="B171" s="22" t="s">
        <v>146</v>
      </c>
      <c r="C171" s="23">
        <v>10</v>
      </c>
      <c r="D171" s="23">
        <v>1000</v>
      </c>
      <c r="E171" s="33">
        <v>2.5499999999999998</v>
      </c>
      <c r="F171" s="36">
        <f t="shared" si="10"/>
        <v>2.2949999999999999</v>
      </c>
      <c r="G171" s="36">
        <f t="shared" si="7"/>
        <v>57.375</v>
      </c>
    </row>
    <row r="172" spans="1:7" ht="12.75">
      <c r="B172" s="22" t="s">
        <v>147</v>
      </c>
      <c r="C172" s="23">
        <v>10</v>
      </c>
      <c r="D172" s="23">
        <v>500</v>
      </c>
      <c r="E172" s="33">
        <v>1.98</v>
      </c>
      <c r="F172" s="36">
        <f t="shared" si="10"/>
        <v>1.782</v>
      </c>
      <c r="G172" s="36">
        <f t="shared" si="7"/>
        <v>44.55</v>
      </c>
    </row>
    <row r="173" spans="1:7" ht="12.75">
      <c r="B173" s="22" t="s">
        <v>148</v>
      </c>
      <c r="C173" s="23">
        <v>10</v>
      </c>
      <c r="D173" s="23">
        <v>500</v>
      </c>
      <c r="E173" s="33">
        <v>2.8</v>
      </c>
      <c r="F173" s="36">
        <f t="shared" si="10"/>
        <v>2.52</v>
      </c>
      <c r="G173" s="36">
        <f t="shared" si="7"/>
        <v>63</v>
      </c>
    </row>
    <row r="174" spans="1:7" ht="12.75">
      <c r="B174" s="22" t="s">
        <v>149</v>
      </c>
      <c r="C174" s="23">
        <v>10</v>
      </c>
      <c r="D174" s="23">
        <v>500</v>
      </c>
      <c r="E174" s="33">
        <v>2.6799999999999997</v>
      </c>
      <c r="F174" s="36">
        <f t="shared" si="10"/>
        <v>2.4119999999999999</v>
      </c>
      <c r="G174" s="36">
        <f t="shared" si="7"/>
        <v>60.3</v>
      </c>
    </row>
    <row r="175" spans="1:7" ht="12.75">
      <c r="B175" s="22" t="s">
        <v>150</v>
      </c>
      <c r="C175" s="23">
        <v>10</v>
      </c>
      <c r="D175" s="23">
        <v>300</v>
      </c>
      <c r="E175" s="33">
        <v>2.78</v>
      </c>
      <c r="F175" s="36">
        <f t="shared" si="10"/>
        <v>2.5019999999999998</v>
      </c>
      <c r="G175" s="36">
        <f t="shared" si="7"/>
        <v>62.55</v>
      </c>
    </row>
    <row r="176" spans="1:7" ht="12.75">
      <c r="B176" s="22" t="s">
        <v>151</v>
      </c>
      <c r="C176" s="23">
        <v>10</v>
      </c>
      <c r="D176" s="23">
        <v>500</v>
      </c>
      <c r="E176" s="33">
        <v>2.5099999999999998</v>
      </c>
      <c r="F176" s="36">
        <f t="shared" si="10"/>
        <v>2.2589999999999999</v>
      </c>
      <c r="G176" s="36">
        <f t="shared" si="7"/>
        <v>56.474999999999994</v>
      </c>
    </row>
    <row r="177" spans="2:7" ht="12.75">
      <c r="B177" s="22" t="s">
        <v>152</v>
      </c>
      <c r="C177" s="23">
        <v>10</v>
      </c>
      <c r="D177" s="23">
        <v>300</v>
      </c>
      <c r="E177" s="33">
        <v>2.5199999999999996</v>
      </c>
      <c r="F177" s="36">
        <f t="shared" si="10"/>
        <v>2.2679999999999998</v>
      </c>
      <c r="G177" s="36">
        <f t="shared" si="7"/>
        <v>56.699999999999996</v>
      </c>
    </row>
    <row r="178" spans="2:7" ht="12.75">
      <c r="B178" s="22" t="s">
        <v>153</v>
      </c>
      <c r="C178" s="23">
        <v>10</v>
      </c>
      <c r="D178" s="23">
        <v>500</v>
      </c>
      <c r="E178" s="33">
        <v>1.92</v>
      </c>
      <c r="F178" s="36">
        <f t="shared" si="10"/>
        <v>1.728</v>
      </c>
      <c r="G178" s="36">
        <f t="shared" si="7"/>
        <v>43.2</v>
      </c>
    </row>
    <row r="179" spans="2:7" ht="12.75">
      <c r="B179" s="22" t="s">
        <v>154</v>
      </c>
      <c r="C179" s="23">
        <v>10</v>
      </c>
      <c r="D179" s="23">
        <v>400</v>
      </c>
      <c r="E179" s="33">
        <v>4.5199999999999996</v>
      </c>
      <c r="F179" s="36">
        <f t="shared" si="10"/>
        <v>4.0679999999999996</v>
      </c>
      <c r="G179" s="36">
        <f t="shared" si="7"/>
        <v>101.69999999999999</v>
      </c>
    </row>
    <row r="180" spans="2:7" ht="12.75">
      <c r="B180" s="22" t="s">
        <v>155</v>
      </c>
      <c r="C180" s="23">
        <v>10</v>
      </c>
      <c r="D180" s="23">
        <v>300</v>
      </c>
      <c r="E180" s="33">
        <v>6.65</v>
      </c>
      <c r="F180" s="36">
        <f t="shared" si="10"/>
        <v>5.9850000000000003</v>
      </c>
      <c r="G180" s="36">
        <f t="shared" si="7"/>
        <v>149.625</v>
      </c>
    </row>
    <row r="181" spans="2:7" ht="12.75">
      <c r="B181" s="22" t="s">
        <v>156</v>
      </c>
      <c r="C181" s="23">
        <v>10</v>
      </c>
      <c r="D181" s="23">
        <v>500</v>
      </c>
      <c r="E181" s="33">
        <v>4.62</v>
      </c>
      <c r="F181" s="36">
        <f t="shared" si="10"/>
        <v>4.1580000000000004</v>
      </c>
      <c r="G181" s="36">
        <f t="shared" si="7"/>
        <v>103.95</v>
      </c>
    </row>
    <row r="182" spans="2:7" ht="12.75">
      <c r="B182" s="22" t="s">
        <v>157</v>
      </c>
      <c r="C182" s="23">
        <v>10</v>
      </c>
      <c r="D182" s="23">
        <v>500</v>
      </c>
      <c r="E182" s="33">
        <v>5.92</v>
      </c>
      <c r="F182" s="36">
        <f t="shared" si="10"/>
        <v>5.3280000000000003</v>
      </c>
      <c r="G182" s="36">
        <f t="shared" si="7"/>
        <v>133.20000000000002</v>
      </c>
    </row>
    <row r="183" spans="2:7" ht="12.75">
      <c r="B183" s="22" t="s">
        <v>158</v>
      </c>
      <c r="C183" s="23">
        <v>10</v>
      </c>
      <c r="D183" s="23">
        <v>500</v>
      </c>
      <c r="E183" s="33">
        <v>6.62</v>
      </c>
      <c r="F183" s="36">
        <f t="shared" si="10"/>
        <v>5.9580000000000002</v>
      </c>
      <c r="G183" s="36">
        <f t="shared" si="7"/>
        <v>148.95000000000002</v>
      </c>
    </row>
    <row r="184" spans="2:7" ht="12.75">
      <c r="B184" s="22" t="s">
        <v>159</v>
      </c>
      <c r="C184" s="23">
        <v>10</v>
      </c>
      <c r="D184" s="23">
        <v>500</v>
      </c>
      <c r="E184" s="33">
        <v>4.3099999999999996</v>
      </c>
      <c r="F184" s="36">
        <f t="shared" si="10"/>
        <v>3.8789999999999996</v>
      </c>
      <c r="G184" s="36">
        <f t="shared" si="7"/>
        <v>96.974999999999994</v>
      </c>
    </row>
    <row r="185" spans="2:7" ht="12.75">
      <c r="B185" s="22" t="s">
        <v>160</v>
      </c>
      <c r="C185" s="23">
        <v>10</v>
      </c>
      <c r="D185" s="23">
        <v>500</v>
      </c>
      <c r="E185" s="33">
        <v>3.43</v>
      </c>
      <c r="F185" s="36">
        <f t="shared" si="10"/>
        <v>3.0870000000000002</v>
      </c>
      <c r="G185" s="36">
        <f t="shared" si="7"/>
        <v>77.175000000000011</v>
      </c>
    </row>
    <row r="186" spans="2:7" ht="12.75">
      <c r="B186" s="22" t="s">
        <v>161</v>
      </c>
      <c r="C186" s="23">
        <v>10</v>
      </c>
      <c r="D186" s="23">
        <v>200</v>
      </c>
      <c r="E186" s="33">
        <v>3.61</v>
      </c>
      <c r="F186" s="36">
        <f t="shared" si="10"/>
        <v>3.2490000000000001</v>
      </c>
      <c r="G186" s="36">
        <f t="shared" ref="G186:G249" si="11">SUM(F186*$G$10)</f>
        <v>81.225000000000009</v>
      </c>
    </row>
    <row r="187" spans="2:7" ht="12.75">
      <c r="B187" s="22" t="s">
        <v>162</v>
      </c>
      <c r="C187" s="23">
        <v>10</v>
      </c>
      <c r="D187" s="23">
        <v>500</v>
      </c>
      <c r="E187" s="33">
        <v>1.05</v>
      </c>
      <c r="F187" s="36">
        <f t="shared" si="10"/>
        <v>0.94500000000000006</v>
      </c>
      <c r="G187" s="36">
        <f t="shared" si="11"/>
        <v>23.625</v>
      </c>
    </row>
    <row r="188" spans="2:7" ht="12.75">
      <c r="B188" s="22" t="s">
        <v>163</v>
      </c>
      <c r="C188" s="23">
        <v>10</v>
      </c>
      <c r="D188" s="23">
        <v>300</v>
      </c>
      <c r="E188" s="33">
        <v>5.04</v>
      </c>
      <c r="F188" s="36">
        <f t="shared" si="10"/>
        <v>4.5360000000000005</v>
      </c>
      <c r="G188" s="36">
        <f t="shared" si="11"/>
        <v>113.4</v>
      </c>
    </row>
    <row r="189" spans="2:7" ht="12.75">
      <c r="B189" s="22" t="s">
        <v>164</v>
      </c>
      <c r="C189" s="23">
        <v>10</v>
      </c>
      <c r="D189" s="23">
        <v>250</v>
      </c>
      <c r="E189" s="33">
        <v>4.66</v>
      </c>
      <c r="F189" s="36">
        <f t="shared" si="10"/>
        <v>4.194</v>
      </c>
      <c r="G189" s="36">
        <f t="shared" si="11"/>
        <v>104.85</v>
      </c>
    </row>
    <row r="190" spans="2:7" ht="12.75">
      <c r="B190" s="22" t="s">
        <v>165</v>
      </c>
      <c r="C190" s="23">
        <v>10</v>
      </c>
      <c r="D190" s="23">
        <v>250</v>
      </c>
      <c r="E190" s="33">
        <v>2.84</v>
      </c>
      <c r="F190" s="36">
        <f t="shared" si="10"/>
        <v>2.556</v>
      </c>
      <c r="G190" s="36">
        <f t="shared" si="11"/>
        <v>63.9</v>
      </c>
    </row>
    <row r="191" spans="2:7" ht="12.75">
      <c r="B191" s="22" t="s">
        <v>166</v>
      </c>
      <c r="C191" s="23">
        <v>10</v>
      </c>
      <c r="D191" s="23">
        <v>200</v>
      </c>
      <c r="E191" s="33">
        <v>6.4799999999999995</v>
      </c>
      <c r="F191" s="36">
        <f t="shared" si="10"/>
        <v>5.8319999999999999</v>
      </c>
      <c r="G191" s="36">
        <f t="shared" si="11"/>
        <v>145.79999999999998</v>
      </c>
    </row>
    <row r="192" spans="2:7" ht="12.75">
      <c r="B192" s="22" t="s">
        <v>167</v>
      </c>
      <c r="C192" s="23">
        <v>10</v>
      </c>
      <c r="D192" s="23">
        <v>300</v>
      </c>
      <c r="E192" s="33">
        <v>1.98</v>
      </c>
      <c r="F192" s="36">
        <f t="shared" si="10"/>
        <v>1.782</v>
      </c>
      <c r="G192" s="36">
        <f t="shared" si="11"/>
        <v>44.55</v>
      </c>
    </row>
    <row r="193" spans="2:7" ht="12.75">
      <c r="B193" s="22" t="s">
        <v>168</v>
      </c>
      <c r="C193" s="23">
        <v>10</v>
      </c>
      <c r="D193" s="23">
        <v>300</v>
      </c>
      <c r="E193" s="33">
        <v>2.8699999999999997</v>
      </c>
      <c r="F193" s="36">
        <f t="shared" si="10"/>
        <v>2.5829999999999997</v>
      </c>
      <c r="G193" s="36">
        <f t="shared" si="11"/>
        <v>64.574999999999989</v>
      </c>
    </row>
    <row r="194" spans="2:7" ht="12.75">
      <c r="B194" s="22" t="s">
        <v>169</v>
      </c>
      <c r="C194" s="23">
        <v>10</v>
      </c>
      <c r="D194" s="23">
        <v>300</v>
      </c>
      <c r="E194" s="33">
        <v>2.38</v>
      </c>
      <c r="F194" s="36">
        <f t="shared" si="10"/>
        <v>2.1419999999999999</v>
      </c>
      <c r="G194" s="36">
        <f t="shared" si="11"/>
        <v>53.55</v>
      </c>
    </row>
    <row r="195" spans="2:7" ht="12.75">
      <c r="B195" s="22" t="s">
        <v>170</v>
      </c>
      <c r="C195" s="23">
        <v>10</v>
      </c>
      <c r="D195" s="23">
        <v>300</v>
      </c>
      <c r="E195" s="33">
        <v>3.7399999999999998</v>
      </c>
      <c r="F195" s="36">
        <f t="shared" si="10"/>
        <v>3.3659999999999997</v>
      </c>
      <c r="G195" s="36">
        <f t="shared" si="11"/>
        <v>84.149999999999991</v>
      </c>
    </row>
    <row r="196" spans="2:7" ht="12.75">
      <c r="B196" s="22" t="s">
        <v>171</v>
      </c>
      <c r="C196" s="23">
        <v>10</v>
      </c>
      <c r="D196" s="23">
        <v>300</v>
      </c>
      <c r="E196" s="33">
        <v>1.85</v>
      </c>
      <c r="F196" s="36">
        <f t="shared" si="10"/>
        <v>1.665</v>
      </c>
      <c r="G196" s="36">
        <f t="shared" si="11"/>
        <v>41.625</v>
      </c>
    </row>
    <row r="197" spans="2:7" ht="12.75">
      <c r="B197" s="22" t="s">
        <v>172</v>
      </c>
      <c r="C197" s="23">
        <v>10</v>
      </c>
      <c r="D197" s="23">
        <v>250</v>
      </c>
      <c r="E197" s="33">
        <v>0.86</v>
      </c>
      <c r="F197" s="36">
        <f t="shared" si="10"/>
        <v>0.77400000000000002</v>
      </c>
      <c r="G197" s="36">
        <f t="shared" si="11"/>
        <v>19.350000000000001</v>
      </c>
    </row>
    <row r="198" spans="2:7" ht="12.75">
      <c r="B198" s="22" t="s">
        <v>173</v>
      </c>
      <c r="C198" s="23">
        <v>10</v>
      </c>
      <c r="D198" s="23">
        <v>250</v>
      </c>
      <c r="E198" s="33">
        <v>4.16</v>
      </c>
      <c r="F198" s="36">
        <f t="shared" si="10"/>
        <v>3.7440000000000002</v>
      </c>
      <c r="G198" s="36">
        <f t="shared" si="11"/>
        <v>93.600000000000009</v>
      </c>
    </row>
    <row r="199" spans="2:7" ht="12.75">
      <c r="B199" s="22" t="s">
        <v>174</v>
      </c>
      <c r="C199" s="23">
        <v>10</v>
      </c>
      <c r="D199" s="23">
        <v>250</v>
      </c>
      <c r="E199" s="33">
        <v>3.4499999999999997</v>
      </c>
      <c r="F199" s="36">
        <f t="shared" si="10"/>
        <v>3.105</v>
      </c>
      <c r="G199" s="36">
        <f t="shared" si="11"/>
        <v>77.625</v>
      </c>
    </row>
    <row r="200" spans="2:7" ht="12.75">
      <c r="B200" s="22" t="s">
        <v>175</v>
      </c>
      <c r="C200" s="23">
        <v>10</v>
      </c>
      <c r="D200" s="23">
        <v>150</v>
      </c>
      <c r="E200" s="33">
        <v>3.99</v>
      </c>
      <c r="F200" s="36">
        <f t="shared" si="10"/>
        <v>3.5910000000000002</v>
      </c>
      <c r="G200" s="36">
        <f t="shared" si="11"/>
        <v>89.775000000000006</v>
      </c>
    </row>
    <row r="201" spans="2:7" ht="12.75">
      <c r="B201" s="22" t="s">
        <v>176</v>
      </c>
      <c r="C201" s="23">
        <v>10</v>
      </c>
      <c r="D201" s="23">
        <v>300</v>
      </c>
      <c r="E201" s="33">
        <v>5.6499999999999995</v>
      </c>
      <c r="F201" s="36">
        <f t="shared" si="10"/>
        <v>5.085</v>
      </c>
      <c r="G201" s="36">
        <f t="shared" si="11"/>
        <v>127.125</v>
      </c>
    </row>
    <row r="202" spans="2:7" ht="12.75">
      <c r="B202" s="22" t="s">
        <v>177</v>
      </c>
      <c r="C202" s="23">
        <v>10</v>
      </c>
      <c r="D202" s="23">
        <v>300</v>
      </c>
      <c r="E202" s="33">
        <v>7.3199999999999994</v>
      </c>
      <c r="F202" s="36">
        <f t="shared" si="10"/>
        <v>6.5879999999999992</v>
      </c>
      <c r="G202" s="36">
        <f t="shared" si="11"/>
        <v>164.7</v>
      </c>
    </row>
    <row r="203" spans="2:7" ht="12.75">
      <c r="B203" s="22" t="s">
        <v>178</v>
      </c>
      <c r="C203" s="23">
        <v>10</v>
      </c>
      <c r="D203" s="23">
        <v>300</v>
      </c>
      <c r="E203" s="33">
        <v>7.35</v>
      </c>
      <c r="F203" s="36">
        <f t="shared" si="10"/>
        <v>6.6150000000000002</v>
      </c>
      <c r="G203" s="36">
        <f t="shared" si="11"/>
        <v>165.375</v>
      </c>
    </row>
    <row r="204" spans="2:7" ht="12.75">
      <c r="B204" s="22" t="s">
        <v>179</v>
      </c>
      <c r="C204" s="23">
        <v>10</v>
      </c>
      <c r="D204" s="23">
        <v>300</v>
      </c>
      <c r="E204" s="33">
        <v>3.9499999999999997</v>
      </c>
      <c r="F204" s="36">
        <f t="shared" si="10"/>
        <v>3.5549999999999997</v>
      </c>
      <c r="G204" s="36">
        <f t="shared" si="11"/>
        <v>88.875</v>
      </c>
    </row>
    <row r="205" spans="2:7" ht="12.75">
      <c r="B205" s="22" t="s">
        <v>180</v>
      </c>
      <c r="C205" s="23">
        <v>10</v>
      </c>
      <c r="D205" s="23">
        <v>300</v>
      </c>
      <c r="E205" s="33">
        <v>8.5</v>
      </c>
      <c r="F205" s="36">
        <f t="shared" si="10"/>
        <v>7.65</v>
      </c>
      <c r="G205" s="36">
        <f t="shared" si="11"/>
        <v>191.25</v>
      </c>
    </row>
    <row r="206" spans="2:7" ht="12.75">
      <c r="B206" s="22" t="s">
        <v>181</v>
      </c>
      <c r="C206" s="23">
        <v>10</v>
      </c>
      <c r="D206" s="23">
        <v>300</v>
      </c>
      <c r="E206" s="33">
        <v>3.05</v>
      </c>
      <c r="F206" s="36">
        <f t="shared" si="10"/>
        <v>2.7450000000000001</v>
      </c>
      <c r="G206" s="36">
        <f t="shared" si="11"/>
        <v>68.625</v>
      </c>
    </row>
    <row r="207" spans="2:7" ht="12.75">
      <c r="B207" s="22" t="s">
        <v>182</v>
      </c>
      <c r="C207" s="23">
        <v>10</v>
      </c>
      <c r="D207" s="23">
        <v>250</v>
      </c>
      <c r="E207" s="33">
        <v>1.49</v>
      </c>
      <c r="F207" s="36">
        <f t="shared" si="10"/>
        <v>1.341</v>
      </c>
      <c r="G207" s="36">
        <f t="shared" si="11"/>
        <v>33.524999999999999</v>
      </c>
    </row>
    <row r="208" spans="2:7" ht="12.75">
      <c r="B208" s="22" t="s">
        <v>183</v>
      </c>
      <c r="C208" s="23">
        <v>10</v>
      </c>
      <c r="D208" s="23">
        <v>300</v>
      </c>
      <c r="E208" s="33">
        <v>9.59</v>
      </c>
      <c r="F208" s="36">
        <f t="shared" si="10"/>
        <v>8.6310000000000002</v>
      </c>
      <c r="G208" s="36">
        <f t="shared" si="11"/>
        <v>215.77500000000001</v>
      </c>
    </row>
    <row r="209" spans="2:7" ht="12.75">
      <c r="B209" s="22" t="s">
        <v>184</v>
      </c>
      <c r="C209" s="23">
        <v>10</v>
      </c>
      <c r="D209" s="23">
        <v>250</v>
      </c>
      <c r="E209" s="33">
        <v>3.84</v>
      </c>
      <c r="F209" s="36">
        <f t="shared" si="10"/>
        <v>3.456</v>
      </c>
      <c r="G209" s="36">
        <f t="shared" si="11"/>
        <v>86.4</v>
      </c>
    </row>
    <row r="210" spans="2:7" ht="12.75">
      <c r="B210" s="22" t="s">
        <v>185</v>
      </c>
      <c r="C210" s="23">
        <v>25</v>
      </c>
      <c r="D210" s="23">
        <v>500</v>
      </c>
      <c r="E210" s="33">
        <v>0.74</v>
      </c>
      <c r="F210" s="36">
        <f t="shared" si="10"/>
        <v>0.66600000000000004</v>
      </c>
      <c r="G210" s="36">
        <f t="shared" si="11"/>
        <v>16.650000000000002</v>
      </c>
    </row>
    <row r="211" spans="2:7" ht="12.75">
      <c r="B211" s="22" t="s">
        <v>186</v>
      </c>
      <c r="C211" s="23">
        <v>10</v>
      </c>
      <c r="D211" s="23">
        <v>200</v>
      </c>
      <c r="E211" s="33">
        <v>3.84</v>
      </c>
      <c r="F211" s="36">
        <f t="shared" si="10"/>
        <v>3.456</v>
      </c>
      <c r="G211" s="36">
        <f t="shared" si="11"/>
        <v>86.4</v>
      </c>
    </row>
    <row r="212" spans="2:7" ht="12.75">
      <c r="B212" s="22" t="s">
        <v>187</v>
      </c>
      <c r="C212" s="23">
        <v>10</v>
      </c>
      <c r="D212" s="23">
        <v>150</v>
      </c>
      <c r="E212" s="33">
        <v>3.7199999999999998</v>
      </c>
      <c r="F212" s="36">
        <f t="shared" si="10"/>
        <v>3.3479999999999999</v>
      </c>
      <c r="G212" s="36">
        <f t="shared" si="11"/>
        <v>83.7</v>
      </c>
    </row>
    <row r="213" spans="2:7" ht="12.75">
      <c r="B213" s="22" t="s">
        <v>188</v>
      </c>
      <c r="C213" s="23">
        <v>10</v>
      </c>
      <c r="D213" s="23">
        <v>250</v>
      </c>
      <c r="E213" s="33">
        <v>7.83</v>
      </c>
      <c r="F213" s="36">
        <f t="shared" si="10"/>
        <v>7.0470000000000006</v>
      </c>
      <c r="G213" s="36">
        <f t="shared" si="11"/>
        <v>176.17500000000001</v>
      </c>
    </row>
    <row r="214" spans="2:7" ht="12.75">
      <c r="B214" s="22" t="s">
        <v>189</v>
      </c>
      <c r="C214" s="23">
        <v>10</v>
      </c>
      <c r="D214" s="23">
        <v>250</v>
      </c>
      <c r="E214" s="33">
        <v>2.7399999999999998</v>
      </c>
      <c r="F214" s="36">
        <f t="shared" si="10"/>
        <v>2.4659999999999997</v>
      </c>
      <c r="G214" s="36">
        <f t="shared" si="11"/>
        <v>61.649999999999991</v>
      </c>
    </row>
    <row r="215" spans="2:7" ht="12.75">
      <c r="B215" s="22" t="s">
        <v>190</v>
      </c>
      <c r="C215" s="23">
        <v>10</v>
      </c>
      <c r="D215" s="23">
        <v>300</v>
      </c>
      <c r="E215" s="33">
        <v>2.5099999999999998</v>
      </c>
      <c r="F215" s="36">
        <f t="shared" si="10"/>
        <v>2.2589999999999999</v>
      </c>
      <c r="G215" s="36">
        <f t="shared" si="11"/>
        <v>56.474999999999994</v>
      </c>
    </row>
    <row r="216" spans="2:7" ht="12.75">
      <c r="B216" s="22" t="s">
        <v>191</v>
      </c>
      <c r="C216" s="23">
        <v>10</v>
      </c>
      <c r="D216" s="23">
        <v>250</v>
      </c>
      <c r="E216" s="33">
        <v>2.98</v>
      </c>
      <c r="F216" s="36">
        <f t="shared" si="10"/>
        <v>2.6819999999999999</v>
      </c>
      <c r="G216" s="36">
        <f t="shared" si="11"/>
        <v>67.05</v>
      </c>
    </row>
    <row r="217" spans="2:7" ht="12.75">
      <c r="B217" s="22" t="s">
        <v>192</v>
      </c>
      <c r="C217" s="23">
        <v>10</v>
      </c>
      <c r="D217" s="23">
        <v>250</v>
      </c>
      <c r="E217" s="33">
        <v>1.68</v>
      </c>
      <c r="F217" s="36">
        <f t="shared" si="10"/>
        <v>1.512</v>
      </c>
      <c r="G217" s="36">
        <f t="shared" si="11"/>
        <v>37.799999999999997</v>
      </c>
    </row>
    <row r="218" spans="2:7" ht="12.75">
      <c r="B218" s="22" t="s">
        <v>193</v>
      </c>
      <c r="C218" s="23">
        <v>10</v>
      </c>
      <c r="D218" s="23">
        <v>250</v>
      </c>
      <c r="E218" s="33">
        <v>4.0999999999999996</v>
      </c>
      <c r="F218" s="36">
        <f t="shared" si="10"/>
        <v>3.69</v>
      </c>
      <c r="G218" s="36">
        <f t="shared" si="11"/>
        <v>92.25</v>
      </c>
    </row>
    <row r="219" spans="2:7" ht="12.75">
      <c r="B219" s="22" t="s">
        <v>194</v>
      </c>
      <c r="C219" s="23">
        <v>10</v>
      </c>
      <c r="D219" s="23">
        <v>250</v>
      </c>
      <c r="E219" s="33">
        <v>1.68</v>
      </c>
      <c r="F219" s="36">
        <f t="shared" si="10"/>
        <v>1.512</v>
      </c>
      <c r="G219" s="36">
        <f t="shared" si="11"/>
        <v>37.799999999999997</v>
      </c>
    </row>
    <row r="220" spans="2:7" ht="12.75">
      <c r="B220" s="22" t="s">
        <v>195</v>
      </c>
      <c r="C220" s="23">
        <v>10</v>
      </c>
      <c r="D220" s="23">
        <v>250</v>
      </c>
      <c r="E220" s="33">
        <v>2.59</v>
      </c>
      <c r="F220" s="36">
        <f t="shared" si="10"/>
        <v>2.331</v>
      </c>
      <c r="G220" s="36">
        <f t="shared" si="11"/>
        <v>58.274999999999999</v>
      </c>
    </row>
    <row r="221" spans="2:7" ht="12.75">
      <c r="B221" s="22" t="s">
        <v>196</v>
      </c>
      <c r="C221" s="23">
        <v>10</v>
      </c>
      <c r="D221" s="23">
        <v>250</v>
      </c>
      <c r="E221" s="33">
        <v>1.8</v>
      </c>
      <c r="F221" s="36">
        <f t="shared" si="10"/>
        <v>1.62</v>
      </c>
      <c r="G221" s="36">
        <f t="shared" si="11"/>
        <v>40.5</v>
      </c>
    </row>
    <row r="222" spans="2:7" ht="12.75">
      <c r="B222" s="22" t="s">
        <v>197</v>
      </c>
      <c r="C222" s="23">
        <v>10</v>
      </c>
      <c r="D222" s="23">
        <v>200</v>
      </c>
      <c r="E222" s="33">
        <v>1.19</v>
      </c>
      <c r="F222" s="36">
        <f t="shared" si="10"/>
        <v>1.071</v>
      </c>
      <c r="G222" s="36">
        <f t="shared" si="11"/>
        <v>26.774999999999999</v>
      </c>
    </row>
    <row r="223" spans="2:7" ht="12.75">
      <c r="B223" s="22" t="s">
        <v>198</v>
      </c>
      <c r="C223" s="23">
        <v>10</v>
      </c>
      <c r="D223" s="23">
        <v>250</v>
      </c>
      <c r="E223" s="33">
        <v>3.8699999999999997</v>
      </c>
      <c r="F223" s="36">
        <f t="shared" si="10"/>
        <v>3.4829999999999997</v>
      </c>
      <c r="G223" s="36">
        <f t="shared" si="11"/>
        <v>87.074999999999989</v>
      </c>
    </row>
    <row r="224" spans="2:7" ht="12.75">
      <c r="B224" s="22" t="s">
        <v>199</v>
      </c>
      <c r="C224" s="23">
        <v>10</v>
      </c>
      <c r="D224" s="23">
        <v>150</v>
      </c>
      <c r="E224" s="33">
        <v>3.8499999999999996</v>
      </c>
      <c r="F224" s="36">
        <f t="shared" si="10"/>
        <v>3.4649999999999999</v>
      </c>
      <c r="G224" s="36">
        <f t="shared" si="11"/>
        <v>86.625</v>
      </c>
    </row>
    <row r="225" spans="2:7" ht="12.75">
      <c r="B225" s="22" t="s">
        <v>200</v>
      </c>
      <c r="C225" s="23">
        <v>10</v>
      </c>
      <c r="D225" s="23">
        <v>250</v>
      </c>
      <c r="E225" s="33">
        <v>5.39</v>
      </c>
      <c r="F225" s="36">
        <f t="shared" si="10"/>
        <v>4.851</v>
      </c>
      <c r="G225" s="36">
        <f t="shared" si="11"/>
        <v>121.27500000000001</v>
      </c>
    </row>
    <row r="226" spans="2:7" ht="12.75">
      <c r="B226" s="22" t="s">
        <v>201</v>
      </c>
      <c r="C226" s="23">
        <v>10</v>
      </c>
      <c r="D226" s="23">
        <v>200</v>
      </c>
      <c r="E226" s="33">
        <v>8.85</v>
      </c>
      <c r="F226" s="36">
        <f t="shared" si="10"/>
        <v>7.9649999999999999</v>
      </c>
      <c r="G226" s="36">
        <f t="shared" si="11"/>
        <v>199.125</v>
      </c>
    </row>
    <row r="227" spans="2:7" ht="12.75">
      <c r="B227" s="22" t="s">
        <v>202</v>
      </c>
      <c r="C227" s="23">
        <v>10</v>
      </c>
      <c r="D227" s="23">
        <v>200</v>
      </c>
      <c r="E227" s="33">
        <v>6.97</v>
      </c>
      <c r="F227" s="36">
        <f t="shared" si="10"/>
        <v>6.2729999999999997</v>
      </c>
      <c r="G227" s="36">
        <f t="shared" si="11"/>
        <v>156.82499999999999</v>
      </c>
    </row>
    <row r="228" spans="2:7" ht="12.75">
      <c r="B228" s="22" t="s">
        <v>203</v>
      </c>
      <c r="C228" s="23">
        <v>10</v>
      </c>
      <c r="D228" s="23">
        <v>200</v>
      </c>
      <c r="E228" s="33">
        <v>6.54</v>
      </c>
      <c r="F228" s="36">
        <f t="shared" si="10"/>
        <v>5.8860000000000001</v>
      </c>
      <c r="G228" s="36">
        <f t="shared" si="11"/>
        <v>147.15</v>
      </c>
    </row>
    <row r="229" spans="2:7" ht="12.75">
      <c r="B229" s="22" t="s">
        <v>204</v>
      </c>
      <c r="C229" s="23">
        <v>10</v>
      </c>
      <c r="D229" s="23">
        <v>200</v>
      </c>
      <c r="E229" s="33">
        <v>6.12</v>
      </c>
      <c r="F229" s="36">
        <f t="shared" si="10"/>
        <v>5.508</v>
      </c>
      <c r="G229" s="36">
        <f t="shared" si="11"/>
        <v>137.69999999999999</v>
      </c>
    </row>
    <row r="230" spans="2:7" ht="12.75">
      <c r="B230" s="22" t="s">
        <v>205</v>
      </c>
      <c r="C230" s="23">
        <v>10</v>
      </c>
      <c r="D230" s="23">
        <v>250</v>
      </c>
      <c r="E230" s="33">
        <v>2.5099999999999998</v>
      </c>
      <c r="F230" s="36">
        <f t="shared" si="10"/>
        <v>2.2589999999999999</v>
      </c>
      <c r="G230" s="36">
        <f t="shared" si="11"/>
        <v>56.474999999999994</v>
      </c>
    </row>
    <row r="231" spans="2:7" ht="12.75">
      <c r="B231" s="22" t="s">
        <v>206</v>
      </c>
      <c r="C231" s="23">
        <v>10</v>
      </c>
      <c r="D231" s="23">
        <v>150</v>
      </c>
      <c r="E231" s="33">
        <v>3.34</v>
      </c>
      <c r="F231" s="36">
        <f t="shared" ref="F231:F294" si="12">SUM((100-$F$10)/100*E231)</f>
        <v>3.0059999999999998</v>
      </c>
      <c r="G231" s="36">
        <f t="shared" si="11"/>
        <v>75.149999999999991</v>
      </c>
    </row>
    <row r="232" spans="2:7" ht="12.75">
      <c r="B232" s="22" t="s">
        <v>207</v>
      </c>
      <c r="C232" s="23">
        <v>10</v>
      </c>
      <c r="D232" s="23">
        <v>150</v>
      </c>
      <c r="E232" s="33">
        <v>3.2899999999999996</v>
      </c>
      <c r="F232" s="36">
        <f t="shared" si="12"/>
        <v>2.9609999999999999</v>
      </c>
      <c r="G232" s="36">
        <f t="shared" si="11"/>
        <v>74.024999999999991</v>
      </c>
    </row>
    <row r="233" spans="2:7" ht="12.75">
      <c r="B233" s="22" t="s">
        <v>208</v>
      </c>
      <c r="C233" s="23">
        <v>10</v>
      </c>
      <c r="D233" s="23">
        <v>150</v>
      </c>
      <c r="E233" s="33">
        <v>3.0799999999999996</v>
      </c>
      <c r="F233" s="36">
        <f t="shared" si="12"/>
        <v>2.7719999999999998</v>
      </c>
      <c r="G233" s="36">
        <f t="shared" si="11"/>
        <v>69.3</v>
      </c>
    </row>
    <row r="234" spans="2:7" ht="12.75">
      <c r="B234" s="22" t="s">
        <v>209</v>
      </c>
      <c r="C234" s="23">
        <v>10</v>
      </c>
      <c r="D234" s="23">
        <v>200</v>
      </c>
      <c r="E234" s="33">
        <v>7.66</v>
      </c>
      <c r="F234" s="36">
        <f t="shared" si="12"/>
        <v>6.8940000000000001</v>
      </c>
      <c r="G234" s="36">
        <f t="shared" si="11"/>
        <v>172.35</v>
      </c>
    </row>
    <row r="235" spans="2:7" ht="12.75">
      <c r="B235" s="22" t="s">
        <v>210</v>
      </c>
      <c r="C235" s="23">
        <v>10</v>
      </c>
      <c r="D235" s="23">
        <v>200</v>
      </c>
      <c r="E235" s="33">
        <v>1.95</v>
      </c>
      <c r="F235" s="36">
        <f t="shared" si="12"/>
        <v>1.7549999999999999</v>
      </c>
      <c r="G235" s="36">
        <f t="shared" si="11"/>
        <v>43.875</v>
      </c>
    </row>
    <row r="236" spans="2:7" ht="12.75">
      <c r="B236" s="22" t="s">
        <v>211</v>
      </c>
      <c r="C236" s="23">
        <v>25</v>
      </c>
      <c r="D236" s="23">
        <v>200</v>
      </c>
      <c r="E236" s="33">
        <v>1.51</v>
      </c>
      <c r="F236" s="36">
        <f t="shared" si="12"/>
        <v>1.359</v>
      </c>
      <c r="G236" s="36">
        <f t="shared" si="11"/>
        <v>33.975000000000001</v>
      </c>
    </row>
    <row r="237" spans="2:7" ht="12.75">
      <c r="B237" s="22" t="s">
        <v>212</v>
      </c>
      <c r="C237" s="23">
        <v>10</v>
      </c>
      <c r="D237" s="23">
        <v>150</v>
      </c>
      <c r="E237" s="33">
        <v>4.3099999999999996</v>
      </c>
      <c r="F237" s="36">
        <f t="shared" si="12"/>
        <v>3.8789999999999996</v>
      </c>
      <c r="G237" s="36">
        <f t="shared" si="11"/>
        <v>96.974999999999994</v>
      </c>
    </row>
    <row r="238" spans="2:7" ht="12.75">
      <c r="B238" s="22" t="s">
        <v>213</v>
      </c>
      <c r="C238" s="23">
        <v>10</v>
      </c>
      <c r="D238" s="23">
        <v>150</v>
      </c>
      <c r="E238" s="33">
        <v>3.4299999999999997</v>
      </c>
      <c r="F238" s="36">
        <f t="shared" si="12"/>
        <v>3.0869999999999997</v>
      </c>
      <c r="G238" s="36">
        <f t="shared" si="11"/>
        <v>77.174999999999997</v>
      </c>
    </row>
    <row r="239" spans="2:7" ht="12.75">
      <c r="B239" s="22" t="s">
        <v>214</v>
      </c>
      <c r="C239" s="23">
        <v>10</v>
      </c>
      <c r="D239" s="23">
        <v>150</v>
      </c>
      <c r="E239" s="33">
        <v>3.1599999999999997</v>
      </c>
      <c r="F239" s="36">
        <f t="shared" si="12"/>
        <v>2.8439999999999999</v>
      </c>
      <c r="G239" s="36">
        <f t="shared" si="11"/>
        <v>71.099999999999994</v>
      </c>
    </row>
    <row r="240" spans="2:7" ht="12.75">
      <c r="B240" s="22" t="s">
        <v>215</v>
      </c>
      <c r="C240" s="23">
        <v>10</v>
      </c>
      <c r="D240" s="23">
        <v>150</v>
      </c>
      <c r="E240" s="33">
        <v>8.36</v>
      </c>
      <c r="F240" s="36">
        <f t="shared" si="12"/>
        <v>7.524</v>
      </c>
      <c r="G240" s="36">
        <f t="shared" si="11"/>
        <v>188.1</v>
      </c>
    </row>
    <row r="241" spans="2:7" ht="12.75">
      <c r="B241" s="22" t="s">
        <v>216</v>
      </c>
      <c r="C241" s="23">
        <v>10</v>
      </c>
      <c r="D241" s="23">
        <v>150</v>
      </c>
      <c r="E241" s="33">
        <v>3.1599999999999997</v>
      </c>
      <c r="F241" s="36">
        <f t="shared" si="12"/>
        <v>2.8439999999999999</v>
      </c>
      <c r="G241" s="36">
        <f t="shared" si="11"/>
        <v>71.099999999999994</v>
      </c>
    </row>
    <row r="242" spans="2:7" ht="12.75">
      <c r="B242" s="22" t="s">
        <v>217</v>
      </c>
      <c r="C242" s="23">
        <v>10</v>
      </c>
      <c r="D242" s="23">
        <v>150</v>
      </c>
      <c r="E242" s="33">
        <v>2.1399999999999997</v>
      </c>
      <c r="F242" s="36">
        <f t="shared" si="12"/>
        <v>1.9259999999999997</v>
      </c>
      <c r="G242" s="36">
        <f t="shared" si="11"/>
        <v>48.149999999999991</v>
      </c>
    </row>
    <row r="243" spans="2:7" ht="12.75">
      <c r="B243" s="22" t="s">
        <v>218</v>
      </c>
      <c r="C243" s="23">
        <v>10</v>
      </c>
      <c r="D243" s="23">
        <v>100</v>
      </c>
      <c r="E243" s="33">
        <v>3.4299999999999997</v>
      </c>
      <c r="F243" s="36">
        <f t="shared" si="12"/>
        <v>3.0869999999999997</v>
      </c>
      <c r="G243" s="36">
        <f t="shared" si="11"/>
        <v>77.174999999999997</v>
      </c>
    </row>
    <row r="244" spans="2:7" ht="12.75">
      <c r="B244" s="22" t="s">
        <v>219</v>
      </c>
      <c r="C244" s="23">
        <v>10</v>
      </c>
      <c r="D244" s="23">
        <v>200</v>
      </c>
      <c r="E244" s="33">
        <v>1.47</v>
      </c>
      <c r="F244" s="36">
        <f t="shared" si="12"/>
        <v>1.323</v>
      </c>
      <c r="G244" s="36">
        <f t="shared" si="11"/>
        <v>33.074999999999996</v>
      </c>
    </row>
    <row r="245" spans="2:7" ht="12.75">
      <c r="B245" s="22" t="s">
        <v>220</v>
      </c>
      <c r="C245" s="23">
        <v>10</v>
      </c>
      <c r="D245" s="23">
        <v>250</v>
      </c>
      <c r="E245" s="33">
        <v>7.75</v>
      </c>
      <c r="F245" s="36">
        <f t="shared" si="12"/>
        <v>6.9750000000000005</v>
      </c>
      <c r="G245" s="36">
        <f t="shared" si="11"/>
        <v>174.375</v>
      </c>
    </row>
    <row r="246" spans="2:7" ht="12.75">
      <c r="B246" s="22" t="s">
        <v>221</v>
      </c>
      <c r="C246" s="23">
        <v>10</v>
      </c>
      <c r="D246" s="23">
        <v>250</v>
      </c>
      <c r="E246" s="33">
        <v>5.1099999999999994</v>
      </c>
      <c r="F246" s="36">
        <f t="shared" si="12"/>
        <v>4.5989999999999993</v>
      </c>
      <c r="G246" s="36">
        <f t="shared" si="11"/>
        <v>114.97499999999998</v>
      </c>
    </row>
    <row r="247" spans="2:7" ht="12.75">
      <c r="B247" s="22" t="s">
        <v>222</v>
      </c>
      <c r="C247" s="23">
        <v>10</v>
      </c>
      <c r="D247" s="23">
        <v>100</v>
      </c>
      <c r="E247" s="33">
        <v>15.94</v>
      </c>
      <c r="F247" s="36">
        <f t="shared" si="12"/>
        <v>14.346</v>
      </c>
      <c r="G247" s="36">
        <f t="shared" si="11"/>
        <v>358.65</v>
      </c>
    </row>
    <row r="248" spans="2:7" ht="12.75">
      <c r="B248" s="22" t="s">
        <v>223</v>
      </c>
      <c r="C248" s="23">
        <v>10</v>
      </c>
      <c r="D248" s="23">
        <v>300</v>
      </c>
      <c r="E248" s="33">
        <v>8.2200000000000006</v>
      </c>
      <c r="F248" s="36">
        <f t="shared" si="12"/>
        <v>7.3980000000000006</v>
      </c>
      <c r="G248" s="36">
        <f t="shared" si="11"/>
        <v>184.95000000000002</v>
      </c>
    </row>
    <row r="249" spans="2:7" ht="12.75">
      <c r="B249" s="22" t="s">
        <v>224</v>
      </c>
      <c r="C249" s="23">
        <v>10</v>
      </c>
      <c r="D249" s="23">
        <v>300</v>
      </c>
      <c r="E249" s="33">
        <v>8.2200000000000006</v>
      </c>
      <c r="F249" s="36">
        <f t="shared" si="12"/>
        <v>7.3980000000000006</v>
      </c>
      <c r="G249" s="36">
        <f t="shared" si="11"/>
        <v>184.95000000000002</v>
      </c>
    </row>
    <row r="250" spans="2:7" ht="12.75">
      <c r="B250" s="22" t="s">
        <v>225</v>
      </c>
      <c r="C250" s="23">
        <v>10</v>
      </c>
      <c r="D250" s="23">
        <v>150</v>
      </c>
      <c r="E250" s="33">
        <v>10.19</v>
      </c>
      <c r="F250" s="36">
        <f t="shared" si="12"/>
        <v>9.1709999999999994</v>
      </c>
      <c r="G250" s="36">
        <f t="shared" ref="G250:G313" si="13">SUM(F250*$G$10)</f>
        <v>229.27499999999998</v>
      </c>
    </row>
    <row r="251" spans="2:7" ht="12.75">
      <c r="B251" s="22" t="s">
        <v>226</v>
      </c>
      <c r="C251" s="23">
        <v>10</v>
      </c>
      <c r="D251" s="23">
        <v>150</v>
      </c>
      <c r="E251" s="33">
        <v>9.66</v>
      </c>
      <c r="F251" s="36">
        <f t="shared" si="12"/>
        <v>8.6940000000000008</v>
      </c>
      <c r="G251" s="36">
        <f t="shared" si="13"/>
        <v>217.35000000000002</v>
      </c>
    </row>
    <row r="252" spans="2:7" ht="12.75">
      <c r="B252" s="22" t="s">
        <v>227</v>
      </c>
      <c r="C252" s="23">
        <v>10</v>
      </c>
      <c r="D252" s="23">
        <v>300</v>
      </c>
      <c r="E252" s="33">
        <v>5.5</v>
      </c>
      <c r="F252" s="36">
        <f t="shared" si="12"/>
        <v>4.95</v>
      </c>
      <c r="G252" s="36">
        <f t="shared" si="13"/>
        <v>123.75</v>
      </c>
    </row>
    <row r="253" spans="2:7" ht="12.75">
      <c r="B253" s="22" t="s">
        <v>228</v>
      </c>
      <c r="C253" s="23">
        <v>10</v>
      </c>
      <c r="D253" s="23">
        <v>150</v>
      </c>
      <c r="E253" s="33">
        <v>5.47</v>
      </c>
      <c r="F253" s="36">
        <f t="shared" si="12"/>
        <v>4.923</v>
      </c>
      <c r="G253" s="36">
        <f t="shared" si="13"/>
        <v>123.075</v>
      </c>
    </row>
    <row r="254" spans="2:7" ht="12.75">
      <c r="B254" s="22" t="s">
        <v>229</v>
      </c>
      <c r="C254" s="23">
        <v>10</v>
      </c>
      <c r="D254" s="23">
        <v>150</v>
      </c>
      <c r="E254" s="33">
        <v>6.09</v>
      </c>
      <c r="F254" s="36">
        <f t="shared" si="12"/>
        <v>5.4809999999999999</v>
      </c>
      <c r="G254" s="36">
        <f t="shared" si="13"/>
        <v>137.02500000000001</v>
      </c>
    </row>
    <row r="255" spans="2:7" ht="12.75">
      <c r="B255" s="22" t="s">
        <v>230</v>
      </c>
      <c r="C255" s="23">
        <v>10</v>
      </c>
      <c r="D255" s="23">
        <v>250</v>
      </c>
      <c r="E255" s="33">
        <v>2.8899999999999997</v>
      </c>
      <c r="F255" s="36">
        <f t="shared" si="12"/>
        <v>2.601</v>
      </c>
      <c r="G255" s="36">
        <f t="shared" si="13"/>
        <v>65.025000000000006</v>
      </c>
    </row>
    <row r="256" spans="2:7" ht="12.75">
      <c r="B256" s="22" t="s">
        <v>231</v>
      </c>
      <c r="C256" s="23">
        <v>10</v>
      </c>
      <c r="D256" s="23">
        <v>250</v>
      </c>
      <c r="E256" s="33">
        <v>10.28</v>
      </c>
      <c r="F256" s="36">
        <f t="shared" si="12"/>
        <v>9.2519999999999989</v>
      </c>
      <c r="G256" s="36">
        <f t="shared" si="13"/>
        <v>231.29999999999998</v>
      </c>
    </row>
    <row r="257" spans="2:7" ht="12.75">
      <c r="B257" s="22" t="s">
        <v>232</v>
      </c>
      <c r="C257" s="23">
        <v>10</v>
      </c>
      <c r="D257" s="23">
        <v>250</v>
      </c>
      <c r="E257" s="33">
        <v>3.3099999999999996</v>
      </c>
      <c r="F257" s="36">
        <f t="shared" si="12"/>
        <v>2.9789999999999996</v>
      </c>
      <c r="G257" s="36">
        <f t="shared" si="13"/>
        <v>74.474999999999994</v>
      </c>
    </row>
    <row r="258" spans="2:7" ht="12.75">
      <c r="B258" s="22" t="s">
        <v>233</v>
      </c>
      <c r="C258" s="23">
        <v>10</v>
      </c>
      <c r="D258" s="23">
        <v>250</v>
      </c>
      <c r="E258" s="33">
        <v>3.5799999999999996</v>
      </c>
      <c r="F258" s="36">
        <f t="shared" si="12"/>
        <v>3.2219999999999995</v>
      </c>
      <c r="G258" s="36">
        <f t="shared" si="13"/>
        <v>80.549999999999983</v>
      </c>
    </row>
    <row r="259" spans="2:7" ht="12.75">
      <c r="B259" s="22" t="s">
        <v>234</v>
      </c>
      <c r="C259" s="23">
        <v>10</v>
      </c>
      <c r="D259" s="23">
        <v>250</v>
      </c>
      <c r="E259" s="33">
        <v>1.84</v>
      </c>
      <c r="F259" s="36">
        <f t="shared" si="12"/>
        <v>1.6560000000000001</v>
      </c>
      <c r="G259" s="36">
        <f t="shared" si="13"/>
        <v>41.400000000000006</v>
      </c>
    </row>
    <row r="260" spans="2:7" ht="12.75">
      <c r="B260" s="22" t="s">
        <v>235</v>
      </c>
      <c r="C260" s="23">
        <v>10</v>
      </c>
      <c r="D260" s="23">
        <v>250</v>
      </c>
      <c r="E260" s="33">
        <v>6.0299999999999994</v>
      </c>
      <c r="F260" s="36">
        <f t="shared" si="12"/>
        <v>5.4269999999999996</v>
      </c>
      <c r="G260" s="36">
        <f t="shared" si="13"/>
        <v>135.67499999999998</v>
      </c>
    </row>
    <row r="261" spans="2:7" ht="12.75">
      <c r="B261" s="22" t="s">
        <v>236</v>
      </c>
      <c r="C261" s="23">
        <v>10</v>
      </c>
      <c r="D261" s="23">
        <v>250</v>
      </c>
      <c r="E261" s="33">
        <v>5.1499999999999995</v>
      </c>
      <c r="F261" s="36">
        <f t="shared" si="12"/>
        <v>4.6349999999999998</v>
      </c>
      <c r="G261" s="36">
        <f t="shared" si="13"/>
        <v>115.875</v>
      </c>
    </row>
    <row r="262" spans="2:7" ht="12.75">
      <c r="B262" s="22" t="s">
        <v>237</v>
      </c>
      <c r="C262" s="23">
        <v>10</v>
      </c>
      <c r="D262" s="23">
        <v>100</v>
      </c>
      <c r="E262" s="33">
        <v>5.64</v>
      </c>
      <c r="F262" s="36">
        <f t="shared" si="12"/>
        <v>5.0759999999999996</v>
      </c>
      <c r="G262" s="36">
        <f t="shared" si="13"/>
        <v>126.89999999999999</v>
      </c>
    </row>
    <row r="263" spans="2:7" ht="12.75">
      <c r="B263" s="22" t="s">
        <v>238</v>
      </c>
      <c r="C263" s="23">
        <v>10</v>
      </c>
      <c r="D263" s="23">
        <v>250</v>
      </c>
      <c r="E263" s="33">
        <v>3.05</v>
      </c>
      <c r="F263" s="36">
        <f t="shared" si="12"/>
        <v>2.7450000000000001</v>
      </c>
      <c r="G263" s="36">
        <f t="shared" si="13"/>
        <v>68.625</v>
      </c>
    </row>
    <row r="264" spans="2:7" ht="12.75">
      <c r="B264" s="22" t="s">
        <v>239</v>
      </c>
      <c r="C264" s="23">
        <v>10</v>
      </c>
      <c r="D264" s="23">
        <v>250</v>
      </c>
      <c r="E264" s="33">
        <v>6.6</v>
      </c>
      <c r="F264" s="36">
        <f t="shared" si="12"/>
        <v>5.9399999999999995</v>
      </c>
      <c r="G264" s="36">
        <f t="shared" si="13"/>
        <v>148.5</v>
      </c>
    </row>
    <row r="265" spans="2:7" ht="12.75">
      <c r="B265" s="22" t="s">
        <v>240</v>
      </c>
      <c r="C265" s="23">
        <v>10</v>
      </c>
      <c r="D265" s="23">
        <v>250</v>
      </c>
      <c r="E265" s="33">
        <v>7.1499999999999995</v>
      </c>
      <c r="F265" s="36">
        <f t="shared" si="12"/>
        <v>6.4349999999999996</v>
      </c>
      <c r="G265" s="36">
        <f t="shared" si="13"/>
        <v>160.875</v>
      </c>
    </row>
    <row r="266" spans="2:7" ht="12.75">
      <c r="B266" s="22" t="s">
        <v>241</v>
      </c>
      <c r="C266" s="23">
        <v>10</v>
      </c>
      <c r="D266" s="23">
        <v>100</v>
      </c>
      <c r="E266" s="33">
        <v>5.34</v>
      </c>
      <c r="F266" s="36">
        <f t="shared" si="12"/>
        <v>4.806</v>
      </c>
      <c r="G266" s="36">
        <f t="shared" si="13"/>
        <v>120.15</v>
      </c>
    </row>
    <row r="267" spans="2:7" ht="12.75">
      <c r="B267" s="22" t="s">
        <v>242</v>
      </c>
      <c r="C267" s="23">
        <v>10</v>
      </c>
      <c r="D267" s="23">
        <v>250</v>
      </c>
      <c r="E267" s="33">
        <v>3.9</v>
      </c>
      <c r="F267" s="36">
        <f t="shared" si="12"/>
        <v>3.51</v>
      </c>
      <c r="G267" s="36">
        <f t="shared" si="13"/>
        <v>87.75</v>
      </c>
    </row>
    <row r="268" spans="2:7" ht="12.75">
      <c r="B268" s="22" t="s">
        <v>243</v>
      </c>
      <c r="C268" s="23">
        <v>10</v>
      </c>
      <c r="D268" s="23">
        <v>250</v>
      </c>
      <c r="E268" s="33">
        <v>2.5599999999999996</v>
      </c>
      <c r="F268" s="36">
        <f t="shared" si="12"/>
        <v>2.3039999999999998</v>
      </c>
      <c r="G268" s="36">
        <f t="shared" si="13"/>
        <v>57.599999999999994</v>
      </c>
    </row>
    <row r="269" spans="2:7" ht="12.75">
      <c r="B269" s="22" t="s">
        <v>244</v>
      </c>
      <c r="C269" s="23">
        <v>10</v>
      </c>
      <c r="D269" s="23">
        <v>250</v>
      </c>
      <c r="E269" s="33">
        <v>9.66</v>
      </c>
      <c r="F269" s="36">
        <f t="shared" si="12"/>
        <v>8.6940000000000008</v>
      </c>
      <c r="G269" s="36">
        <f t="shared" si="13"/>
        <v>217.35000000000002</v>
      </c>
    </row>
    <row r="270" spans="2:7" ht="12.75">
      <c r="B270" s="22" t="s">
        <v>245</v>
      </c>
      <c r="C270" s="23">
        <v>10</v>
      </c>
      <c r="D270" s="23">
        <v>250</v>
      </c>
      <c r="E270" s="33">
        <v>5.39</v>
      </c>
      <c r="F270" s="36">
        <f t="shared" si="12"/>
        <v>4.851</v>
      </c>
      <c r="G270" s="36">
        <f t="shared" si="13"/>
        <v>121.27500000000001</v>
      </c>
    </row>
    <row r="271" spans="2:7" ht="12.75">
      <c r="B271" s="22" t="s">
        <v>246</v>
      </c>
      <c r="C271" s="23">
        <v>10</v>
      </c>
      <c r="D271" s="23">
        <v>200</v>
      </c>
      <c r="E271" s="33">
        <v>4.92</v>
      </c>
      <c r="F271" s="36">
        <f t="shared" si="12"/>
        <v>4.4279999999999999</v>
      </c>
      <c r="G271" s="36">
        <f t="shared" si="13"/>
        <v>110.7</v>
      </c>
    </row>
    <row r="272" spans="2:7" ht="12.75">
      <c r="B272" s="22" t="s">
        <v>247</v>
      </c>
      <c r="C272" s="23">
        <v>10</v>
      </c>
      <c r="D272" s="23">
        <v>250</v>
      </c>
      <c r="E272" s="33">
        <v>5.72</v>
      </c>
      <c r="F272" s="36">
        <f t="shared" si="12"/>
        <v>5.1479999999999997</v>
      </c>
      <c r="G272" s="36">
        <f t="shared" si="13"/>
        <v>128.69999999999999</v>
      </c>
    </row>
    <row r="273" spans="2:7" ht="12.75">
      <c r="B273" s="22" t="s">
        <v>248</v>
      </c>
      <c r="C273" s="23">
        <v>10</v>
      </c>
      <c r="D273" s="23">
        <v>150</v>
      </c>
      <c r="E273" s="33">
        <v>5.81</v>
      </c>
      <c r="F273" s="36">
        <f t="shared" si="12"/>
        <v>5.2290000000000001</v>
      </c>
      <c r="G273" s="36">
        <f t="shared" si="13"/>
        <v>130.72499999999999</v>
      </c>
    </row>
    <row r="274" spans="2:7" ht="12.75">
      <c r="B274" s="22" t="s">
        <v>249</v>
      </c>
      <c r="C274" s="23">
        <v>10</v>
      </c>
      <c r="D274" s="23">
        <v>200</v>
      </c>
      <c r="E274" s="33">
        <v>2.2699999999999996</v>
      </c>
      <c r="F274" s="36">
        <f t="shared" si="12"/>
        <v>2.0429999999999997</v>
      </c>
      <c r="G274" s="36">
        <f t="shared" si="13"/>
        <v>51.074999999999996</v>
      </c>
    </row>
    <row r="275" spans="2:7" ht="12.75">
      <c r="B275" s="22" t="s">
        <v>250</v>
      </c>
      <c r="C275" s="23">
        <v>10</v>
      </c>
      <c r="D275" s="23">
        <v>100</v>
      </c>
      <c r="E275" s="33">
        <v>9.879999999999999</v>
      </c>
      <c r="F275" s="36">
        <f t="shared" si="12"/>
        <v>8.8919999999999995</v>
      </c>
      <c r="G275" s="36">
        <f t="shared" si="13"/>
        <v>222.29999999999998</v>
      </c>
    </row>
    <row r="276" spans="2:7" ht="12.75">
      <c r="B276" s="22" t="s">
        <v>251</v>
      </c>
      <c r="C276" s="23">
        <v>10</v>
      </c>
      <c r="D276" s="23">
        <v>100</v>
      </c>
      <c r="E276" s="33">
        <v>11.4</v>
      </c>
      <c r="F276" s="36">
        <f t="shared" si="12"/>
        <v>10.26</v>
      </c>
      <c r="G276" s="36">
        <f t="shared" si="13"/>
        <v>256.5</v>
      </c>
    </row>
    <row r="277" spans="2:7" ht="12.75">
      <c r="B277" s="22" t="s">
        <v>252</v>
      </c>
      <c r="C277" s="23">
        <v>10</v>
      </c>
      <c r="D277" s="23">
        <v>80</v>
      </c>
      <c r="E277" s="33">
        <v>14.549999999999999</v>
      </c>
      <c r="F277" s="36">
        <f t="shared" si="12"/>
        <v>13.094999999999999</v>
      </c>
      <c r="G277" s="36">
        <f t="shared" si="13"/>
        <v>327.375</v>
      </c>
    </row>
    <row r="278" spans="2:7" ht="12.75">
      <c r="B278" s="22" t="s">
        <v>253</v>
      </c>
      <c r="C278" s="23">
        <v>10</v>
      </c>
      <c r="D278" s="23">
        <v>100</v>
      </c>
      <c r="E278" s="33">
        <v>13.24</v>
      </c>
      <c r="F278" s="36">
        <f t="shared" si="12"/>
        <v>11.916</v>
      </c>
      <c r="G278" s="36">
        <f t="shared" si="13"/>
        <v>297.90000000000003</v>
      </c>
    </row>
    <row r="279" spans="2:7" ht="12.75">
      <c r="B279" s="22" t="s">
        <v>254</v>
      </c>
      <c r="C279" s="23">
        <v>10</v>
      </c>
      <c r="D279" s="23">
        <v>80</v>
      </c>
      <c r="E279" s="33">
        <v>9.17</v>
      </c>
      <c r="F279" s="36">
        <f t="shared" si="12"/>
        <v>8.2530000000000001</v>
      </c>
      <c r="G279" s="36">
        <f t="shared" si="13"/>
        <v>206.32499999999999</v>
      </c>
    </row>
    <row r="280" spans="2:7" ht="12.75">
      <c r="B280" s="22" t="s">
        <v>255</v>
      </c>
      <c r="C280" s="23">
        <v>10</v>
      </c>
      <c r="D280" s="23">
        <v>100</v>
      </c>
      <c r="E280" s="33">
        <v>3.69</v>
      </c>
      <c r="F280" s="36">
        <f t="shared" si="12"/>
        <v>3.3210000000000002</v>
      </c>
      <c r="G280" s="36">
        <f t="shared" si="13"/>
        <v>83.025000000000006</v>
      </c>
    </row>
    <row r="281" spans="2:7" ht="12.75">
      <c r="B281" s="22" t="s">
        <v>256</v>
      </c>
      <c r="C281" s="23">
        <v>10</v>
      </c>
      <c r="D281" s="23">
        <v>100</v>
      </c>
      <c r="E281" s="33">
        <v>9.89</v>
      </c>
      <c r="F281" s="36">
        <f t="shared" si="12"/>
        <v>8.9010000000000016</v>
      </c>
      <c r="G281" s="36">
        <f t="shared" si="13"/>
        <v>222.52500000000003</v>
      </c>
    </row>
    <row r="282" spans="2:7" ht="12.75">
      <c r="B282" s="22" t="s">
        <v>257</v>
      </c>
      <c r="C282" s="23">
        <v>10</v>
      </c>
      <c r="D282" s="23">
        <v>100</v>
      </c>
      <c r="E282" s="33">
        <v>8.33</v>
      </c>
      <c r="F282" s="36">
        <f t="shared" si="12"/>
        <v>7.4969999999999999</v>
      </c>
      <c r="G282" s="36">
        <f t="shared" si="13"/>
        <v>187.42500000000001</v>
      </c>
    </row>
    <row r="283" spans="2:7" ht="12.75">
      <c r="B283" s="22" t="s">
        <v>258</v>
      </c>
      <c r="C283" s="23">
        <v>10</v>
      </c>
      <c r="D283" s="23">
        <v>100</v>
      </c>
      <c r="E283" s="33">
        <v>14.22</v>
      </c>
      <c r="F283" s="36">
        <f t="shared" si="12"/>
        <v>12.798</v>
      </c>
      <c r="G283" s="36">
        <f t="shared" si="13"/>
        <v>319.95</v>
      </c>
    </row>
    <row r="284" spans="2:7" ht="12.75">
      <c r="B284" s="22" t="s">
        <v>259</v>
      </c>
      <c r="C284" s="23">
        <v>10</v>
      </c>
      <c r="D284" s="23">
        <v>100</v>
      </c>
      <c r="E284" s="33">
        <v>13.81</v>
      </c>
      <c r="F284" s="36">
        <f t="shared" si="12"/>
        <v>12.429</v>
      </c>
      <c r="G284" s="36">
        <f t="shared" si="13"/>
        <v>310.72500000000002</v>
      </c>
    </row>
    <row r="285" spans="2:7" ht="12.75">
      <c r="B285" s="22" t="s">
        <v>260</v>
      </c>
      <c r="C285" s="23">
        <v>10</v>
      </c>
      <c r="D285" s="23">
        <v>70</v>
      </c>
      <c r="E285" s="33">
        <v>9.1199999999999992</v>
      </c>
      <c r="F285" s="36">
        <f t="shared" si="12"/>
        <v>8.2080000000000002</v>
      </c>
      <c r="G285" s="36">
        <f t="shared" si="13"/>
        <v>205.20000000000002</v>
      </c>
    </row>
    <row r="286" spans="2:7" ht="12.75">
      <c r="B286" s="22" t="s">
        <v>261</v>
      </c>
      <c r="C286" s="23">
        <v>10</v>
      </c>
      <c r="D286" s="23">
        <v>100</v>
      </c>
      <c r="E286" s="33">
        <v>5.88</v>
      </c>
      <c r="F286" s="36">
        <f t="shared" si="12"/>
        <v>5.2919999999999998</v>
      </c>
      <c r="G286" s="36">
        <f t="shared" si="13"/>
        <v>132.29999999999998</v>
      </c>
    </row>
    <row r="287" spans="2:7" ht="12.75">
      <c r="B287" s="22" t="s">
        <v>262</v>
      </c>
      <c r="C287" s="23">
        <v>10</v>
      </c>
      <c r="D287" s="23">
        <v>100</v>
      </c>
      <c r="E287" s="33">
        <v>14.44</v>
      </c>
      <c r="F287" s="36">
        <f t="shared" si="12"/>
        <v>12.996</v>
      </c>
      <c r="G287" s="36">
        <f t="shared" si="13"/>
        <v>324.90000000000003</v>
      </c>
    </row>
    <row r="288" spans="2:7" ht="12.75">
      <c r="B288" s="22" t="s">
        <v>263</v>
      </c>
      <c r="C288" s="23">
        <v>10</v>
      </c>
      <c r="D288" s="23">
        <v>100</v>
      </c>
      <c r="E288" s="33">
        <v>9.879999999999999</v>
      </c>
      <c r="F288" s="36">
        <f t="shared" si="12"/>
        <v>8.8919999999999995</v>
      </c>
      <c r="G288" s="36">
        <f t="shared" si="13"/>
        <v>222.29999999999998</v>
      </c>
    </row>
    <row r="289" spans="1:7" ht="12.75">
      <c r="B289" s="22" t="s">
        <v>264</v>
      </c>
      <c r="C289" s="23">
        <v>10</v>
      </c>
      <c r="D289" s="23">
        <v>100</v>
      </c>
      <c r="E289" s="33">
        <v>13.08</v>
      </c>
      <c r="F289" s="36">
        <f t="shared" si="12"/>
        <v>11.772</v>
      </c>
      <c r="G289" s="36">
        <f t="shared" si="13"/>
        <v>294.3</v>
      </c>
    </row>
    <row r="290" spans="1:7" ht="12.75">
      <c r="B290" s="22" t="s">
        <v>265</v>
      </c>
      <c r="C290" s="23">
        <v>10</v>
      </c>
      <c r="D290" s="23">
        <v>100</v>
      </c>
      <c r="E290" s="33">
        <v>7.4399999999999995</v>
      </c>
      <c r="F290" s="36">
        <f t="shared" si="12"/>
        <v>6.6959999999999997</v>
      </c>
      <c r="G290" s="36">
        <f t="shared" si="13"/>
        <v>167.4</v>
      </c>
    </row>
    <row r="291" spans="1:7" ht="12.75">
      <c r="B291" s="22" t="s">
        <v>266</v>
      </c>
      <c r="C291" s="23">
        <v>10</v>
      </c>
      <c r="D291" s="23">
        <v>100</v>
      </c>
      <c r="E291" s="33">
        <v>4.26</v>
      </c>
      <c r="F291" s="36">
        <f t="shared" si="12"/>
        <v>3.8340000000000001</v>
      </c>
      <c r="G291" s="36">
        <f t="shared" si="13"/>
        <v>95.850000000000009</v>
      </c>
    </row>
    <row r="292" spans="1:7" ht="12.75">
      <c r="B292" s="22" t="s">
        <v>267</v>
      </c>
      <c r="C292" s="23">
        <v>10</v>
      </c>
      <c r="D292" s="23">
        <v>100</v>
      </c>
      <c r="E292" s="33">
        <v>16.630000000000003</v>
      </c>
      <c r="F292" s="36">
        <f t="shared" si="12"/>
        <v>14.967000000000002</v>
      </c>
      <c r="G292" s="36">
        <f t="shared" si="13"/>
        <v>374.17500000000007</v>
      </c>
    </row>
    <row r="293" spans="1:7" ht="12.75">
      <c r="B293" s="22" t="s">
        <v>268</v>
      </c>
      <c r="C293" s="23">
        <v>10</v>
      </c>
      <c r="D293" s="23">
        <v>100</v>
      </c>
      <c r="E293" s="33">
        <v>14.35</v>
      </c>
      <c r="F293" s="36">
        <f t="shared" si="12"/>
        <v>12.914999999999999</v>
      </c>
      <c r="G293" s="36">
        <f t="shared" si="13"/>
        <v>322.875</v>
      </c>
    </row>
    <row r="294" spans="1:7" ht="12.75">
      <c r="B294" s="22" t="s">
        <v>269</v>
      </c>
      <c r="C294" s="23">
        <v>10</v>
      </c>
      <c r="D294" s="23">
        <v>100</v>
      </c>
      <c r="E294" s="33">
        <v>13.959999999999999</v>
      </c>
      <c r="F294" s="36">
        <f t="shared" si="12"/>
        <v>12.564</v>
      </c>
      <c r="G294" s="36">
        <f t="shared" si="13"/>
        <v>314.10000000000002</v>
      </c>
    </row>
    <row r="295" spans="1:7" ht="12.75">
      <c r="B295" s="22" t="s">
        <v>270</v>
      </c>
      <c r="C295" s="23">
        <v>10</v>
      </c>
      <c r="D295" s="23">
        <v>100</v>
      </c>
      <c r="E295" s="33">
        <v>12.44</v>
      </c>
      <c r="F295" s="36">
        <f t="shared" ref="F295:F358" si="14">SUM((100-$F$10)/100*E295)</f>
        <v>11.196</v>
      </c>
      <c r="G295" s="36">
        <f t="shared" si="13"/>
        <v>279.89999999999998</v>
      </c>
    </row>
    <row r="296" spans="1:7" ht="12.75">
      <c r="B296" s="22" t="s">
        <v>271</v>
      </c>
      <c r="C296" s="23">
        <v>10</v>
      </c>
      <c r="D296" s="23">
        <v>100</v>
      </c>
      <c r="E296" s="33">
        <v>9.8000000000000007</v>
      </c>
      <c r="F296" s="36">
        <f t="shared" si="14"/>
        <v>8.82</v>
      </c>
      <c r="G296" s="36">
        <f t="shared" si="13"/>
        <v>220.5</v>
      </c>
    </row>
    <row r="297" spans="1:7" ht="12.75">
      <c r="A297" s="24"/>
      <c r="B297" s="22" t="s">
        <v>272</v>
      </c>
      <c r="C297" s="23">
        <v>10</v>
      </c>
      <c r="D297" s="23">
        <v>100</v>
      </c>
      <c r="E297" s="33">
        <v>4.17</v>
      </c>
      <c r="F297" s="36">
        <f t="shared" si="14"/>
        <v>3.7530000000000001</v>
      </c>
      <c r="G297" s="36">
        <f t="shared" si="13"/>
        <v>93.825000000000003</v>
      </c>
    </row>
    <row r="298" spans="1:7" ht="12.75">
      <c r="B298" s="22" t="s">
        <v>273</v>
      </c>
      <c r="C298" s="23">
        <v>1</v>
      </c>
      <c r="D298" s="23">
        <v>40</v>
      </c>
      <c r="E298" s="33">
        <v>20.060000000000002</v>
      </c>
      <c r="F298" s="36">
        <f t="shared" si="14"/>
        <v>18.054000000000002</v>
      </c>
      <c r="G298" s="36">
        <f t="shared" si="13"/>
        <v>451.35</v>
      </c>
    </row>
    <row r="299" spans="1:7" ht="12.75">
      <c r="B299" s="22" t="s">
        <v>274</v>
      </c>
      <c r="C299" s="23">
        <v>1</v>
      </c>
      <c r="D299" s="23">
        <v>40</v>
      </c>
      <c r="E299" s="33">
        <v>28.17</v>
      </c>
      <c r="F299" s="36">
        <f t="shared" si="14"/>
        <v>25.353000000000002</v>
      </c>
      <c r="G299" s="36">
        <f t="shared" si="13"/>
        <v>633.82500000000005</v>
      </c>
    </row>
    <row r="300" spans="1:7" ht="12.75">
      <c r="B300" s="22" t="s">
        <v>275</v>
      </c>
      <c r="C300" s="23">
        <v>1</v>
      </c>
      <c r="D300" s="23">
        <v>100</v>
      </c>
      <c r="E300" s="33">
        <v>17.200000000000003</v>
      </c>
      <c r="F300" s="36">
        <f t="shared" si="14"/>
        <v>15.480000000000002</v>
      </c>
      <c r="G300" s="36">
        <f t="shared" si="13"/>
        <v>387.00000000000006</v>
      </c>
    </row>
    <row r="301" spans="1:7" ht="12.75">
      <c r="B301" s="22" t="s">
        <v>276</v>
      </c>
      <c r="C301" s="23">
        <v>1</v>
      </c>
      <c r="D301" s="23">
        <v>100</v>
      </c>
      <c r="E301" s="33">
        <v>17.84</v>
      </c>
      <c r="F301" s="36">
        <f t="shared" si="14"/>
        <v>16.056000000000001</v>
      </c>
      <c r="G301" s="36">
        <f t="shared" si="13"/>
        <v>401.40000000000003</v>
      </c>
    </row>
    <row r="302" spans="1:7" ht="12.75">
      <c r="B302" s="22" t="s">
        <v>277</v>
      </c>
      <c r="C302" s="23">
        <v>1</v>
      </c>
      <c r="D302" s="23">
        <v>50</v>
      </c>
      <c r="E302" s="33">
        <v>25.580000000000002</v>
      </c>
      <c r="F302" s="36">
        <f t="shared" si="14"/>
        <v>23.022000000000002</v>
      </c>
      <c r="G302" s="36">
        <f t="shared" si="13"/>
        <v>575.55000000000007</v>
      </c>
    </row>
    <row r="303" spans="1:7" ht="12.75">
      <c r="B303" s="22" t="s">
        <v>278</v>
      </c>
      <c r="C303" s="23">
        <v>1</v>
      </c>
      <c r="D303" s="23">
        <v>40</v>
      </c>
      <c r="E303" s="33">
        <v>15.93</v>
      </c>
      <c r="F303" s="36">
        <f t="shared" si="14"/>
        <v>14.337</v>
      </c>
      <c r="G303" s="36">
        <f t="shared" si="13"/>
        <v>358.42500000000001</v>
      </c>
    </row>
    <row r="304" spans="1:7" ht="12.75">
      <c r="B304" s="22" t="s">
        <v>279</v>
      </c>
      <c r="C304" s="23">
        <v>1</v>
      </c>
      <c r="D304" s="23">
        <v>100</v>
      </c>
      <c r="E304" s="33">
        <v>11.48</v>
      </c>
      <c r="F304" s="36">
        <f t="shared" si="14"/>
        <v>10.332000000000001</v>
      </c>
      <c r="G304" s="36">
        <f t="shared" si="13"/>
        <v>258.3</v>
      </c>
    </row>
    <row r="305" spans="2:7" ht="12.75">
      <c r="B305" s="22" t="s">
        <v>280</v>
      </c>
      <c r="C305" s="23">
        <v>1</v>
      </c>
      <c r="D305" s="23">
        <v>40</v>
      </c>
      <c r="E305" s="33">
        <v>24.01</v>
      </c>
      <c r="F305" s="36">
        <f t="shared" si="14"/>
        <v>21.609000000000002</v>
      </c>
      <c r="G305" s="36">
        <f t="shared" si="13"/>
        <v>540.22500000000002</v>
      </c>
    </row>
    <row r="306" spans="2:7" ht="12.75">
      <c r="B306" s="22" t="s">
        <v>281</v>
      </c>
      <c r="C306" s="23">
        <v>1</v>
      </c>
      <c r="D306" s="23">
        <v>70</v>
      </c>
      <c r="E306" s="33">
        <v>16.330000000000002</v>
      </c>
      <c r="F306" s="36">
        <f t="shared" si="14"/>
        <v>14.697000000000003</v>
      </c>
      <c r="G306" s="36">
        <f t="shared" si="13"/>
        <v>367.42500000000007</v>
      </c>
    </row>
    <row r="307" spans="2:7" ht="12.75">
      <c r="B307" s="22" t="s">
        <v>282</v>
      </c>
      <c r="C307" s="23">
        <v>1</v>
      </c>
      <c r="D307" s="23">
        <v>70</v>
      </c>
      <c r="E307" s="33">
        <v>16.32</v>
      </c>
      <c r="F307" s="36">
        <f t="shared" si="14"/>
        <v>14.688000000000001</v>
      </c>
      <c r="G307" s="36">
        <f t="shared" si="13"/>
        <v>367.2</v>
      </c>
    </row>
    <row r="308" spans="2:7" ht="12.75">
      <c r="B308" s="22" t="s">
        <v>283</v>
      </c>
      <c r="C308" s="23">
        <v>1</v>
      </c>
      <c r="D308" s="23">
        <v>40</v>
      </c>
      <c r="E308" s="33">
        <v>29.28</v>
      </c>
      <c r="F308" s="36">
        <f t="shared" si="14"/>
        <v>26.352</v>
      </c>
      <c r="G308" s="36">
        <f t="shared" si="13"/>
        <v>658.8</v>
      </c>
    </row>
    <row r="309" spans="2:7" ht="12.75">
      <c r="B309" s="22" t="s">
        <v>284</v>
      </c>
      <c r="C309" s="23">
        <v>1</v>
      </c>
      <c r="D309" s="23">
        <v>40</v>
      </c>
      <c r="E309" s="33">
        <v>27.62</v>
      </c>
      <c r="F309" s="36">
        <f t="shared" si="14"/>
        <v>24.858000000000001</v>
      </c>
      <c r="G309" s="36">
        <f t="shared" si="13"/>
        <v>621.45000000000005</v>
      </c>
    </row>
    <row r="310" spans="2:7" ht="12.75">
      <c r="B310" s="22" t="s">
        <v>285</v>
      </c>
      <c r="C310" s="23">
        <v>1</v>
      </c>
      <c r="D310" s="23">
        <v>70</v>
      </c>
      <c r="E310" s="33">
        <v>10.34</v>
      </c>
      <c r="F310" s="36">
        <f t="shared" si="14"/>
        <v>9.3060000000000009</v>
      </c>
      <c r="G310" s="36">
        <f t="shared" si="13"/>
        <v>232.65000000000003</v>
      </c>
    </row>
    <row r="311" spans="2:7" ht="12.75">
      <c r="B311" s="22" t="s">
        <v>286</v>
      </c>
      <c r="C311" s="23">
        <v>1</v>
      </c>
      <c r="D311" s="23">
        <v>50</v>
      </c>
      <c r="E311" s="33">
        <v>13.16</v>
      </c>
      <c r="F311" s="36">
        <f t="shared" si="14"/>
        <v>11.844000000000001</v>
      </c>
      <c r="G311" s="36">
        <f t="shared" si="13"/>
        <v>296.10000000000002</v>
      </c>
    </row>
    <row r="312" spans="2:7" ht="12.75">
      <c r="B312" s="22" t="s">
        <v>287</v>
      </c>
      <c r="C312" s="23">
        <v>1</v>
      </c>
      <c r="D312" s="23">
        <v>50</v>
      </c>
      <c r="E312" s="33">
        <v>13.44</v>
      </c>
      <c r="F312" s="36">
        <f t="shared" si="14"/>
        <v>12.096</v>
      </c>
      <c r="G312" s="36">
        <f t="shared" si="13"/>
        <v>302.39999999999998</v>
      </c>
    </row>
    <row r="313" spans="2:7" ht="12.75">
      <c r="B313" s="22" t="s">
        <v>288</v>
      </c>
      <c r="C313" s="23">
        <v>1</v>
      </c>
      <c r="D313" s="23">
        <v>50</v>
      </c>
      <c r="E313" s="33">
        <v>13.72</v>
      </c>
      <c r="F313" s="36">
        <f t="shared" si="14"/>
        <v>12.348000000000001</v>
      </c>
      <c r="G313" s="36">
        <f t="shared" si="13"/>
        <v>308.70000000000005</v>
      </c>
    </row>
    <row r="314" spans="2:7" ht="12.75">
      <c r="B314" s="22" t="s">
        <v>289</v>
      </c>
      <c r="C314" s="23">
        <v>1</v>
      </c>
      <c r="D314" s="23">
        <v>50</v>
      </c>
      <c r="E314" s="33">
        <v>21</v>
      </c>
      <c r="F314" s="36">
        <f t="shared" si="14"/>
        <v>18.900000000000002</v>
      </c>
      <c r="G314" s="36">
        <f t="shared" ref="G314:G377" si="15">SUM(F314*$G$10)</f>
        <v>472.50000000000006</v>
      </c>
    </row>
    <row r="315" spans="2:7" ht="12.75">
      <c r="B315" s="22" t="s">
        <v>290</v>
      </c>
      <c r="C315" s="23">
        <v>1</v>
      </c>
      <c r="D315" s="23">
        <v>50</v>
      </c>
      <c r="E315" s="33">
        <v>15.72</v>
      </c>
      <c r="F315" s="36">
        <f t="shared" si="14"/>
        <v>14.148000000000001</v>
      </c>
      <c r="G315" s="36">
        <f t="shared" si="15"/>
        <v>353.70000000000005</v>
      </c>
    </row>
    <row r="316" spans="2:7" ht="12.75">
      <c r="B316" s="22" t="s">
        <v>291</v>
      </c>
      <c r="C316" s="23">
        <v>1</v>
      </c>
      <c r="D316" s="23">
        <v>50</v>
      </c>
      <c r="E316" s="33">
        <v>24.5</v>
      </c>
      <c r="F316" s="36">
        <f t="shared" si="14"/>
        <v>22.05</v>
      </c>
      <c r="G316" s="36">
        <f t="shared" si="15"/>
        <v>551.25</v>
      </c>
    </row>
    <row r="317" spans="2:7" ht="12.75">
      <c r="B317" s="22" t="s">
        <v>292</v>
      </c>
      <c r="C317" s="23">
        <v>1</v>
      </c>
      <c r="D317" s="23">
        <v>50</v>
      </c>
      <c r="E317" s="33">
        <v>27.3</v>
      </c>
      <c r="F317" s="36">
        <f t="shared" si="14"/>
        <v>24.57</v>
      </c>
      <c r="G317" s="36">
        <f t="shared" si="15"/>
        <v>614.25</v>
      </c>
    </row>
    <row r="318" spans="2:7" ht="12.75">
      <c r="B318" s="22" t="s">
        <v>293</v>
      </c>
      <c r="C318" s="23">
        <v>1</v>
      </c>
      <c r="D318" s="23">
        <v>50</v>
      </c>
      <c r="E318" s="33">
        <v>18.87</v>
      </c>
      <c r="F318" s="36">
        <f t="shared" si="14"/>
        <v>16.983000000000001</v>
      </c>
      <c r="G318" s="36">
        <f t="shared" si="15"/>
        <v>424.57499999999999</v>
      </c>
    </row>
    <row r="319" spans="2:7" ht="12.75">
      <c r="B319" s="22" t="s">
        <v>294</v>
      </c>
      <c r="C319" s="23">
        <v>1</v>
      </c>
      <c r="D319" s="23">
        <v>50</v>
      </c>
      <c r="E319" s="33">
        <v>31.5</v>
      </c>
      <c r="F319" s="36">
        <f t="shared" si="14"/>
        <v>28.35</v>
      </c>
      <c r="G319" s="36">
        <f t="shared" si="15"/>
        <v>708.75</v>
      </c>
    </row>
    <row r="320" spans="2:7" ht="12.75">
      <c r="B320" s="22" t="s">
        <v>295</v>
      </c>
      <c r="C320" s="23">
        <v>1</v>
      </c>
      <c r="D320" s="23">
        <v>50</v>
      </c>
      <c r="E320" s="33">
        <v>31.64</v>
      </c>
      <c r="F320" s="36">
        <f t="shared" si="14"/>
        <v>28.476000000000003</v>
      </c>
      <c r="G320" s="36">
        <f t="shared" si="15"/>
        <v>711.90000000000009</v>
      </c>
    </row>
    <row r="321" spans="2:7" ht="12.75">
      <c r="B321" s="22" t="s">
        <v>296</v>
      </c>
      <c r="C321" s="23">
        <v>1</v>
      </c>
      <c r="D321" s="23">
        <v>40</v>
      </c>
      <c r="E321" s="33">
        <v>17.12</v>
      </c>
      <c r="F321" s="36">
        <f t="shared" si="14"/>
        <v>15.408000000000001</v>
      </c>
      <c r="G321" s="36">
        <f t="shared" si="15"/>
        <v>385.20000000000005</v>
      </c>
    </row>
    <row r="322" spans="2:7" ht="12.75">
      <c r="B322" s="22" t="s">
        <v>297</v>
      </c>
      <c r="C322" s="23">
        <v>1</v>
      </c>
      <c r="D322" s="23">
        <v>20</v>
      </c>
      <c r="E322" s="33">
        <v>52.5</v>
      </c>
      <c r="F322" s="36">
        <f t="shared" si="14"/>
        <v>47.25</v>
      </c>
      <c r="G322" s="36">
        <f t="shared" si="15"/>
        <v>1181.25</v>
      </c>
    </row>
    <row r="323" spans="2:7" ht="12.75">
      <c r="B323" s="22" t="s">
        <v>298</v>
      </c>
      <c r="C323" s="23">
        <v>1</v>
      </c>
      <c r="D323" s="23">
        <v>25</v>
      </c>
      <c r="E323" s="33">
        <v>28.42</v>
      </c>
      <c r="F323" s="36">
        <f t="shared" si="14"/>
        <v>25.578000000000003</v>
      </c>
      <c r="G323" s="36">
        <f t="shared" si="15"/>
        <v>639.45000000000005</v>
      </c>
    </row>
    <row r="324" spans="2:7" ht="12.75">
      <c r="B324" s="22" t="s">
        <v>299</v>
      </c>
      <c r="C324" s="23">
        <v>1</v>
      </c>
      <c r="D324" s="23">
        <v>25</v>
      </c>
      <c r="E324" s="33">
        <v>29.16</v>
      </c>
      <c r="F324" s="36">
        <f t="shared" si="14"/>
        <v>26.244</v>
      </c>
      <c r="G324" s="36">
        <f t="shared" si="15"/>
        <v>656.1</v>
      </c>
    </row>
    <row r="325" spans="2:7" ht="12.75">
      <c r="B325" s="22" t="s">
        <v>300</v>
      </c>
      <c r="C325" s="23">
        <v>1</v>
      </c>
      <c r="D325" s="23">
        <v>25</v>
      </c>
      <c r="E325" s="33">
        <v>30.1</v>
      </c>
      <c r="F325" s="36">
        <f t="shared" si="14"/>
        <v>27.090000000000003</v>
      </c>
      <c r="G325" s="36">
        <f t="shared" si="15"/>
        <v>677.25000000000011</v>
      </c>
    </row>
    <row r="326" spans="2:7" ht="12.75">
      <c r="B326" s="22" t="s">
        <v>301</v>
      </c>
      <c r="C326" s="23">
        <v>1</v>
      </c>
      <c r="D326" s="23">
        <v>25</v>
      </c>
      <c r="E326" s="33">
        <v>30.59</v>
      </c>
      <c r="F326" s="36">
        <f t="shared" si="14"/>
        <v>27.530999999999999</v>
      </c>
      <c r="G326" s="36">
        <f t="shared" si="15"/>
        <v>688.27499999999998</v>
      </c>
    </row>
    <row r="327" spans="2:7" ht="12.75">
      <c r="B327" s="22" t="s">
        <v>302</v>
      </c>
      <c r="C327" s="23">
        <v>1</v>
      </c>
      <c r="D327" s="23">
        <v>20</v>
      </c>
      <c r="E327" s="33">
        <v>43.89</v>
      </c>
      <c r="F327" s="36">
        <f t="shared" si="14"/>
        <v>39.501000000000005</v>
      </c>
      <c r="G327" s="36">
        <f t="shared" si="15"/>
        <v>987.52500000000009</v>
      </c>
    </row>
    <row r="328" spans="2:7" ht="12.75">
      <c r="B328" s="22" t="s">
        <v>303</v>
      </c>
      <c r="C328" s="23">
        <v>1</v>
      </c>
      <c r="D328" s="23">
        <v>20</v>
      </c>
      <c r="E328" s="33">
        <v>34.619999999999997</v>
      </c>
      <c r="F328" s="36">
        <f t="shared" si="14"/>
        <v>31.157999999999998</v>
      </c>
      <c r="G328" s="36">
        <f t="shared" si="15"/>
        <v>778.94999999999993</v>
      </c>
    </row>
    <row r="329" spans="2:7" ht="12.75">
      <c r="B329" s="22" t="s">
        <v>304</v>
      </c>
      <c r="C329" s="23">
        <v>1</v>
      </c>
      <c r="D329" s="23">
        <v>15</v>
      </c>
      <c r="E329" s="33">
        <v>52.5</v>
      </c>
      <c r="F329" s="36">
        <f t="shared" si="14"/>
        <v>47.25</v>
      </c>
      <c r="G329" s="36">
        <f t="shared" si="15"/>
        <v>1181.25</v>
      </c>
    </row>
    <row r="330" spans="2:7" ht="12.75">
      <c r="B330" s="22" t="s">
        <v>305</v>
      </c>
      <c r="C330" s="23">
        <v>1</v>
      </c>
      <c r="D330" s="23">
        <v>15</v>
      </c>
      <c r="E330" s="33">
        <v>29.33</v>
      </c>
      <c r="F330" s="36">
        <f t="shared" si="14"/>
        <v>26.396999999999998</v>
      </c>
      <c r="G330" s="36">
        <f t="shared" si="15"/>
        <v>659.92499999999995</v>
      </c>
    </row>
    <row r="331" spans="2:7" ht="12.75">
      <c r="B331" s="22" t="s">
        <v>306</v>
      </c>
      <c r="C331" s="23">
        <v>1</v>
      </c>
      <c r="D331" s="23">
        <v>20</v>
      </c>
      <c r="E331" s="33">
        <v>66.5</v>
      </c>
      <c r="F331" s="36">
        <f t="shared" si="14"/>
        <v>59.85</v>
      </c>
      <c r="G331" s="36">
        <f t="shared" si="15"/>
        <v>1496.25</v>
      </c>
    </row>
    <row r="332" spans="2:7" ht="12.75">
      <c r="B332" s="22" t="s">
        <v>307</v>
      </c>
      <c r="C332" s="23">
        <v>1</v>
      </c>
      <c r="D332" s="23">
        <v>20</v>
      </c>
      <c r="E332" s="33">
        <v>66.5</v>
      </c>
      <c r="F332" s="36">
        <f t="shared" si="14"/>
        <v>59.85</v>
      </c>
      <c r="G332" s="36">
        <f t="shared" si="15"/>
        <v>1496.25</v>
      </c>
    </row>
    <row r="333" spans="2:7" ht="12.75">
      <c r="B333" s="22" t="s">
        <v>308</v>
      </c>
      <c r="C333" s="23">
        <v>1</v>
      </c>
      <c r="D333" s="23">
        <v>15</v>
      </c>
      <c r="E333" s="33">
        <v>75.599999999999994</v>
      </c>
      <c r="F333" s="36">
        <f t="shared" si="14"/>
        <v>68.039999999999992</v>
      </c>
      <c r="G333" s="36">
        <f t="shared" si="15"/>
        <v>1700.9999999999998</v>
      </c>
    </row>
    <row r="334" spans="2:7" ht="12.75">
      <c r="B334" s="22" t="s">
        <v>309</v>
      </c>
      <c r="C334" s="23">
        <v>1</v>
      </c>
      <c r="D334" s="23">
        <v>25</v>
      </c>
      <c r="E334" s="33">
        <v>136.5</v>
      </c>
      <c r="F334" s="36">
        <f t="shared" si="14"/>
        <v>122.85000000000001</v>
      </c>
      <c r="G334" s="36">
        <f t="shared" si="15"/>
        <v>3071.25</v>
      </c>
    </row>
    <row r="335" spans="2:7" ht="12.75">
      <c r="B335" s="22" t="s">
        <v>310</v>
      </c>
      <c r="C335" s="23">
        <v>1</v>
      </c>
      <c r="D335" s="23">
        <v>10</v>
      </c>
      <c r="E335" s="33">
        <v>71.400000000000006</v>
      </c>
      <c r="F335" s="36">
        <f t="shared" si="14"/>
        <v>64.260000000000005</v>
      </c>
      <c r="G335" s="36">
        <f t="shared" si="15"/>
        <v>1606.5000000000002</v>
      </c>
    </row>
    <row r="336" spans="2:7" ht="12.75">
      <c r="B336" s="22" t="s">
        <v>311</v>
      </c>
      <c r="C336" s="23">
        <v>1</v>
      </c>
      <c r="D336" s="23">
        <v>25</v>
      </c>
      <c r="E336" s="33">
        <v>63</v>
      </c>
      <c r="F336" s="36">
        <f t="shared" si="14"/>
        <v>56.7</v>
      </c>
      <c r="G336" s="36">
        <f t="shared" si="15"/>
        <v>1417.5</v>
      </c>
    </row>
    <row r="337" spans="2:7" ht="12.75">
      <c r="B337" s="22" t="s">
        <v>312</v>
      </c>
      <c r="C337" s="23">
        <v>1</v>
      </c>
      <c r="D337" s="23">
        <v>20</v>
      </c>
      <c r="E337" s="33">
        <v>64.12</v>
      </c>
      <c r="F337" s="36">
        <f t="shared" si="14"/>
        <v>57.708000000000006</v>
      </c>
      <c r="G337" s="36">
        <f t="shared" si="15"/>
        <v>1442.7</v>
      </c>
    </row>
    <row r="338" spans="2:7" ht="12.75">
      <c r="B338" s="22" t="s">
        <v>313</v>
      </c>
      <c r="C338" s="23">
        <v>1</v>
      </c>
      <c r="D338" s="23">
        <v>20</v>
      </c>
      <c r="E338" s="33">
        <v>67.27</v>
      </c>
      <c r="F338" s="36">
        <f t="shared" si="14"/>
        <v>60.542999999999999</v>
      </c>
      <c r="G338" s="36">
        <f t="shared" si="15"/>
        <v>1513.575</v>
      </c>
    </row>
    <row r="339" spans="2:7" ht="12.75">
      <c r="B339" s="22" t="s">
        <v>314</v>
      </c>
      <c r="C339" s="23">
        <v>1</v>
      </c>
      <c r="D339" s="23">
        <v>15</v>
      </c>
      <c r="E339" s="33">
        <v>67.69</v>
      </c>
      <c r="F339" s="36">
        <f t="shared" si="14"/>
        <v>60.920999999999999</v>
      </c>
      <c r="G339" s="36">
        <f t="shared" si="15"/>
        <v>1523.0250000000001</v>
      </c>
    </row>
    <row r="340" spans="2:7" ht="12.75">
      <c r="B340" s="22" t="s">
        <v>315</v>
      </c>
      <c r="C340" s="23">
        <v>1</v>
      </c>
      <c r="D340" s="23">
        <v>10</v>
      </c>
      <c r="E340" s="33">
        <v>77</v>
      </c>
      <c r="F340" s="36">
        <f t="shared" si="14"/>
        <v>69.3</v>
      </c>
      <c r="G340" s="36">
        <f t="shared" si="15"/>
        <v>1732.5</v>
      </c>
    </row>
    <row r="341" spans="2:7" ht="12.75">
      <c r="B341" s="22" t="s">
        <v>316</v>
      </c>
      <c r="C341" s="23">
        <v>1</v>
      </c>
      <c r="D341" s="23">
        <v>10</v>
      </c>
      <c r="E341" s="33">
        <v>78.400000000000006</v>
      </c>
      <c r="F341" s="36">
        <f t="shared" si="14"/>
        <v>70.56</v>
      </c>
      <c r="G341" s="36">
        <f t="shared" si="15"/>
        <v>1764</v>
      </c>
    </row>
    <row r="342" spans="2:7" ht="12.75">
      <c r="B342" s="22" t="s">
        <v>317</v>
      </c>
      <c r="C342" s="23">
        <v>1</v>
      </c>
      <c r="D342" s="23">
        <v>20</v>
      </c>
      <c r="E342" s="33">
        <v>91</v>
      </c>
      <c r="F342" s="36">
        <f t="shared" si="14"/>
        <v>81.900000000000006</v>
      </c>
      <c r="G342" s="36">
        <f t="shared" si="15"/>
        <v>2047.5000000000002</v>
      </c>
    </row>
    <row r="343" spans="2:7" ht="12.75">
      <c r="B343" s="22" t="s">
        <v>318</v>
      </c>
      <c r="C343" s="23">
        <v>1</v>
      </c>
      <c r="D343" s="23">
        <v>10</v>
      </c>
      <c r="E343" s="33">
        <v>92.160000000000011</v>
      </c>
      <c r="F343" s="36">
        <f t="shared" si="14"/>
        <v>82.944000000000017</v>
      </c>
      <c r="G343" s="36">
        <f t="shared" si="15"/>
        <v>2073.6000000000004</v>
      </c>
    </row>
    <row r="344" spans="2:7" ht="12.75">
      <c r="B344" s="22" t="s">
        <v>319</v>
      </c>
      <c r="C344" s="23">
        <v>1</v>
      </c>
      <c r="D344" s="23">
        <v>10</v>
      </c>
      <c r="E344" s="33">
        <v>95.45</v>
      </c>
      <c r="F344" s="36">
        <f t="shared" si="14"/>
        <v>85.905000000000001</v>
      </c>
      <c r="G344" s="36">
        <f t="shared" si="15"/>
        <v>2147.625</v>
      </c>
    </row>
    <row r="345" spans="2:7" ht="12.75">
      <c r="B345" s="22" t="s">
        <v>320</v>
      </c>
      <c r="C345" s="23">
        <v>1</v>
      </c>
      <c r="D345" s="23">
        <v>10</v>
      </c>
      <c r="E345" s="33">
        <v>97.690000000000012</v>
      </c>
      <c r="F345" s="36">
        <f t="shared" si="14"/>
        <v>87.921000000000006</v>
      </c>
      <c r="G345" s="36">
        <f t="shared" si="15"/>
        <v>2198.0250000000001</v>
      </c>
    </row>
    <row r="346" spans="2:7" ht="12.75">
      <c r="B346" s="22" t="s">
        <v>321</v>
      </c>
      <c r="C346" s="23">
        <v>1</v>
      </c>
      <c r="D346" s="23">
        <v>10</v>
      </c>
      <c r="E346" s="33">
        <v>100.31</v>
      </c>
      <c r="F346" s="36">
        <f t="shared" si="14"/>
        <v>90.279000000000011</v>
      </c>
      <c r="G346" s="36">
        <f t="shared" si="15"/>
        <v>2256.9750000000004</v>
      </c>
    </row>
    <row r="347" spans="2:7" ht="12.75">
      <c r="B347" s="22" t="s">
        <v>322</v>
      </c>
      <c r="C347" s="23">
        <v>1</v>
      </c>
      <c r="D347" s="23">
        <v>5</v>
      </c>
      <c r="E347" s="33">
        <v>104.3</v>
      </c>
      <c r="F347" s="36">
        <f t="shared" si="14"/>
        <v>93.87</v>
      </c>
      <c r="G347" s="36">
        <f t="shared" si="15"/>
        <v>2346.75</v>
      </c>
    </row>
    <row r="348" spans="2:7" ht="12.75">
      <c r="B348" s="22" t="s">
        <v>323</v>
      </c>
      <c r="C348" s="23">
        <v>1</v>
      </c>
      <c r="D348" s="23">
        <v>3</v>
      </c>
      <c r="E348" s="33">
        <v>143.5</v>
      </c>
      <c r="F348" s="36">
        <f t="shared" si="14"/>
        <v>129.15</v>
      </c>
      <c r="G348" s="36">
        <f t="shared" si="15"/>
        <v>3228.75</v>
      </c>
    </row>
    <row r="349" spans="2:7" ht="12.75">
      <c r="B349" s="22" t="s">
        <v>324</v>
      </c>
      <c r="C349" s="23">
        <v>1</v>
      </c>
      <c r="D349" s="23">
        <v>6</v>
      </c>
      <c r="E349" s="33">
        <v>147</v>
      </c>
      <c r="F349" s="36">
        <f t="shared" si="14"/>
        <v>132.30000000000001</v>
      </c>
      <c r="G349" s="36">
        <f t="shared" si="15"/>
        <v>3307.5000000000005</v>
      </c>
    </row>
    <row r="350" spans="2:7" ht="12.75">
      <c r="B350" s="22" t="s">
        <v>325</v>
      </c>
      <c r="C350" s="23">
        <v>1</v>
      </c>
      <c r="D350" s="23">
        <v>6</v>
      </c>
      <c r="E350" s="33">
        <v>150.5</v>
      </c>
      <c r="F350" s="36">
        <f t="shared" si="14"/>
        <v>135.45000000000002</v>
      </c>
      <c r="G350" s="36">
        <f t="shared" si="15"/>
        <v>3386.2500000000005</v>
      </c>
    </row>
    <row r="351" spans="2:7" ht="12.75">
      <c r="B351" s="22" t="s">
        <v>326</v>
      </c>
      <c r="C351" s="23">
        <v>1</v>
      </c>
      <c r="D351" s="23">
        <v>5</v>
      </c>
      <c r="E351" s="33">
        <v>171.5</v>
      </c>
      <c r="F351" s="36">
        <f t="shared" si="14"/>
        <v>154.35</v>
      </c>
      <c r="G351" s="36">
        <f t="shared" si="15"/>
        <v>3858.75</v>
      </c>
    </row>
    <row r="352" spans="2:7" ht="12.75">
      <c r="B352" s="22" t="s">
        <v>327</v>
      </c>
      <c r="C352" s="23">
        <v>1</v>
      </c>
      <c r="D352" s="23">
        <v>6</v>
      </c>
      <c r="E352" s="33">
        <v>166.04</v>
      </c>
      <c r="F352" s="36">
        <f t="shared" si="14"/>
        <v>149.43600000000001</v>
      </c>
      <c r="G352" s="36">
        <f t="shared" si="15"/>
        <v>3735.9</v>
      </c>
    </row>
    <row r="353" spans="1:7" ht="12.75">
      <c r="B353" s="22" t="s">
        <v>328</v>
      </c>
      <c r="C353" s="23">
        <v>1</v>
      </c>
      <c r="D353" s="23">
        <v>5</v>
      </c>
      <c r="E353" s="33">
        <v>206.5</v>
      </c>
      <c r="F353" s="36">
        <f t="shared" si="14"/>
        <v>185.85</v>
      </c>
      <c r="G353" s="36">
        <f t="shared" si="15"/>
        <v>4646.25</v>
      </c>
    </row>
    <row r="354" spans="1:7" ht="12.75">
      <c r="B354" s="22" t="s">
        <v>329</v>
      </c>
      <c r="C354" s="23">
        <v>1</v>
      </c>
      <c r="D354" s="23">
        <v>4</v>
      </c>
      <c r="E354" s="33">
        <v>217</v>
      </c>
      <c r="F354" s="36">
        <f t="shared" si="14"/>
        <v>195.3</v>
      </c>
      <c r="G354" s="36">
        <f t="shared" si="15"/>
        <v>4882.5</v>
      </c>
    </row>
    <row r="355" spans="1:7" ht="12.75">
      <c r="B355" s="22" t="s">
        <v>330</v>
      </c>
      <c r="C355" s="23">
        <v>1</v>
      </c>
      <c r="D355" s="23">
        <v>5</v>
      </c>
      <c r="E355" s="33">
        <v>224</v>
      </c>
      <c r="F355" s="36">
        <f t="shared" si="14"/>
        <v>201.6</v>
      </c>
      <c r="G355" s="36">
        <f t="shared" si="15"/>
        <v>5040</v>
      </c>
    </row>
    <row r="356" spans="1:7" ht="12.75">
      <c r="B356" s="22" t="s">
        <v>331</v>
      </c>
      <c r="C356" s="23">
        <v>1</v>
      </c>
      <c r="D356" s="23">
        <v>4</v>
      </c>
      <c r="E356" s="33">
        <v>231</v>
      </c>
      <c r="F356" s="36">
        <f t="shared" si="14"/>
        <v>207.9</v>
      </c>
      <c r="G356" s="36">
        <f t="shared" si="15"/>
        <v>5197.5</v>
      </c>
    </row>
    <row r="357" spans="1:7" ht="12.75">
      <c r="B357" s="22" t="s">
        <v>332</v>
      </c>
      <c r="C357" s="23">
        <v>1</v>
      </c>
      <c r="D357" s="23">
        <v>4</v>
      </c>
      <c r="E357" s="33">
        <v>245</v>
      </c>
      <c r="F357" s="36">
        <f t="shared" si="14"/>
        <v>220.5</v>
      </c>
      <c r="G357" s="36">
        <f t="shared" si="15"/>
        <v>5512.5</v>
      </c>
    </row>
    <row r="358" spans="1:7" ht="12.75">
      <c r="B358" s="22" t="s">
        <v>333</v>
      </c>
      <c r="C358" s="23">
        <v>1</v>
      </c>
      <c r="D358" s="23">
        <v>3</v>
      </c>
      <c r="E358" s="33">
        <v>252</v>
      </c>
      <c r="F358" s="36">
        <f t="shared" si="14"/>
        <v>226.8</v>
      </c>
      <c r="G358" s="36">
        <f t="shared" si="15"/>
        <v>5670</v>
      </c>
    </row>
    <row r="359" spans="1:7" ht="12.75">
      <c r="B359" s="22" t="s">
        <v>334</v>
      </c>
      <c r="C359" s="23">
        <v>1</v>
      </c>
      <c r="D359" s="23">
        <v>1</v>
      </c>
      <c r="E359" s="33">
        <v>0</v>
      </c>
      <c r="F359" s="36">
        <f t="shared" ref="F359:F362" si="16">SUM((100-$F$10)/100*E359)</f>
        <v>0</v>
      </c>
      <c r="G359" s="36">
        <f t="shared" si="15"/>
        <v>0</v>
      </c>
    </row>
    <row r="360" spans="1:7" ht="12.75">
      <c r="B360" s="22" t="s">
        <v>335</v>
      </c>
      <c r="C360" s="23">
        <v>1</v>
      </c>
      <c r="D360" s="23">
        <v>1</v>
      </c>
      <c r="E360" s="33">
        <v>0</v>
      </c>
      <c r="F360" s="36">
        <f t="shared" si="16"/>
        <v>0</v>
      </c>
      <c r="G360" s="36">
        <f t="shared" si="15"/>
        <v>0</v>
      </c>
    </row>
    <row r="361" spans="1:7" ht="12.75">
      <c r="B361" s="22" t="s">
        <v>336</v>
      </c>
      <c r="C361" s="23">
        <v>1</v>
      </c>
      <c r="D361" s="23">
        <v>1</v>
      </c>
      <c r="E361" s="33">
        <v>0</v>
      </c>
      <c r="F361" s="36">
        <f t="shared" si="16"/>
        <v>0</v>
      </c>
      <c r="G361" s="36">
        <f t="shared" si="15"/>
        <v>0</v>
      </c>
    </row>
    <row r="362" spans="1:7" ht="12.75">
      <c r="B362" s="22" t="s">
        <v>337</v>
      </c>
      <c r="C362" s="23">
        <v>1</v>
      </c>
      <c r="D362" s="23">
        <v>1</v>
      </c>
      <c r="E362" s="33">
        <v>0</v>
      </c>
      <c r="F362" s="36">
        <f t="shared" si="16"/>
        <v>0</v>
      </c>
      <c r="G362" s="36">
        <f t="shared" si="15"/>
        <v>0</v>
      </c>
    </row>
    <row r="363" spans="1:7" ht="12.75">
      <c r="A363" s="7" t="s">
        <v>533</v>
      </c>
      <c r="B363" s="2"/>
      <c r="C363" s="2"/>
      <c r="D363" s="2"/>
      <c r="E363" s="28"/>
      <c r="F363" s="28"/>
      <c r="G363" s="28"/>
    </row>
    <row r="364" spans="1:7" ht="12.75">
      <c r="B364" s="22" t="s">
        <v>338</v>
      </c>
      <c r="C364" s="23">
        <v>10</v>
      </c>
      <c r="D364" s="23">
        <v>1000</v>
      </c>
      <c r="E364" s="33">
        <v>2.5399999999999996</v>
      </c>
      <c r="F364" s="36">
        <f t="shared" ref="F364:F427" si="17">SUM((100-$F$10)/100*E364)</f>
        <v>2.2859999999999996</v>
      </c>
      <c r="G364" s="36">
        <f t="shared" si="15"/>
        <v>57.149999999999991</v>
      </c>
    </row>
    <row r="365" spans="1:7" ht="12.75">
      <c r="B365" s="22" t="s">
        <v>339</v>
      </c>
      <c r="C365" s="23">
        <v>10</v>
      </c>
      <c r="D365" s="23">
        <v>1000</v>
      </c>
      <c r="E365" s="33">
        <v>2.44</v>
      </c>
      <c r="F365" s="36">
        <f t="shared" si="17"/>
        <v>2.1960000000000002</v>
      </c>
      <c r="G365" s="36">
        <f t="shared" si="15"/>
        <v>54.900000000000006</v>
      </c>
    </row>
    <row r="366" spans="1:7" ht="12.75">
      <c r="B366" s="22" t="s">
        <v>340</v>
      </c>
      <c r="C366" s="23">
        <v>10</v>
      </c>
      <c r="D366" s="23">
        <v>500</v>
      </c>
      <c r="E366" s="33">
        <v>2.86</v>
      </c>
      <c r="F366" s="36">
        <f t="shared" si="17"/>
        <v>2.5739999999999998</v>
      </c>
      <c r="G366" s="36">
        <f t="shared" si="15"/>
        <v>64.349999999999994</v>
      </c>
    </row>
    <row r="367" spans="1:7" ht="12.75">
      <c r="B367" s="22" t="s">
        <v>341</v>
      </c>
      <c r="C367" s="23">
        <v>10</v>
      </c>
      <c r="D367" s="23">
        <v>500</v>
      </c>
      <c r="E367" s="33">
        <v>2.6599999999999997</v>
      </c>
      <c r="F367" s="36">
        <f t="shared" si="17"/>
        <v>2.3939999999999997</v>
      </c>
      <c r="G367" s="36">
        <f t="shared" si="15"/>
        <v>59.849999999999994</v>
      </c>
    </row>
    <row r="368" spans="1:7" ht="12.75">
      <c r="B368" s="22" t="s">
        <v>342</v>
      </c>
      <c r="C368" s="23">
        <v>10</v>
      </c>
      <c r="D368" s="23">
        <v>500</v>
      </c>
      <c r="E368" s="33">
        <v>1.49</v>
      </c>
      <c r="F368" s="36">
        <f t="shared" si="17"/>
        <v>1.341</v>
      </c>
      <c r="G368" s="36">
        <f t="shared" si="15"/>
        <v>33.524999999999999</v>
      </c>
    </row>
    <row r="369" spans="2:7" ht="12.75">
      <c r="B369" s="22" t="s">
        <v>343</v>
      </c>
      <c r="C369" s="23">
        <v>10</v>
      </c>
      <c r="D369" s="23">
        <v>500</v>
      </c>
      <c r="E369" s="33">
        <v>0.81</v>
      </c>
      <c r="F369" s="36">
        <f t="shared" si="17"/>
        <v>0.72900000000000009</v>
      </c>
      <c r="G369" s="36">
        <f t="shared" si="15"/>
        <v>18.225000000000001</v>
      </c>
    </row>
    <row r="370" spans="2:7" ht="12.75">
      <c r="B370" s="22" t="s">
        <v>344</v>
      </c>
      <c r="C370" s="23">
        <v>10</v>
      </c>
      <c r="D370" s="23">
        <v>500</v>
      </c>
      <c r="E370" s="33">
        <v>0.72</v>
      </c>
      <c r="F370" s="36">
        <f t="shared" si="17"/>
        <v>0.64800000000000002</v>
      </c>
      <c r="G370" s="36">
        <f t="shared" si="15"/>
        <v>16.2</v>
      </c>
    </row>
    <row r="371" spans="2:7" ht="12.75">
      <c r="B371" s="22" t="s">
        <v>345</v>
      </c>
      <c r="C371" s="23">
        <v>10</v>
      </c>
      <c r="D371" s="23">
        <v>600</v>
      </c>
      <c r="E371" s="33">
        <v>2.11</v>
      </c>
      <c r="F371" s="36">
        <f t="shared" si="17"/>
        <v>1.899</v>
      </c>
      <c r="G371" s="36">
        <f t="shared" si="15"/>
        <v>47.475000000000001</v>
      </c>
    </row>
    <row r="372" spans="2:7" ht="12.75">
      <c r="B372" s="22" t="s">
        <v>346</v>
      </c>
      <c r="C372" s="23">
        <v>10</v>
      </c>
      <c r="D372" s="23">
        <v>600</v>
      </c>
      <c r="E372" s="33">
        <v>2.0299999999999998</v>
      </c>
      <c r="F372" s="36">
        <f t="shared" si="17"/>
        <v>1.827</v>
      </c>
      <c r="G372" s="36">
        <f t="shared" si="15"/>
        <v>45.674999999999997</v>
      </c>
    </row>
    <row r="373" spans="2:7" ht="12.75">
      <c r="B373" s="22" t="s">
        <v>347</v>
      </c>
      <c r="C373" s="23">
        <v>10</v>
      </c>
      <c r="D373" s="23">
        <v>500</v>
      </c>
      <c r="E373" s="33">
        <v>0.89</v>
      </c>
      <c r="F373" s="36">
        <f t="shared" si="17"/>
        <v>0.80100000000000005</v>
      </c>
      <c r="G373" s="36">
        <f t="shared" si="15"/>
        <v>20.025000000000002</v>
      </c>
    </row>
    <row r="374" spans="2:7" ht="12.75">
      <c r="B374" s="22" t="s">
        <v>348</v>
      </c>
      <c r="C374" s="23">
        <v>10</v>
      </c>
      <c r="D374" s="23">
        <v>500</v>
      </c>
      <c r="E374" s="33">
        <v>0.9</v>
      </c>
      <c r="F374" s="36">
        <f t="shared" si="17"/>
        <v>0.81</v>
      </c>
      <c r="G374" s="36">
        <f t="shared" si="15"/>
        <v>20.25</v>
      </c>
    </row>
    <row r="375" spans="2:7" ht="12.75">
      <c r="B375" s="22" t="s">
        <v>349</v>
      </c>
      <c r="C375" s="23">
        <v>10</v>
      </c>
      <c r="D375" s="23">
        <v>500</v>
      </c>
      <c r="E375" s="33">
        <v>0.93</v>
      </c>
      <c r="F375" s="36">
        <f t="shared" si="17"/>
        <v>0.83700000000000008</v>
      </c>
      <c r="G375" s="36">
        <f t="shared" si="15"/>
        <v>20.925000000000001</v>
      </c>
    </row>
    <row r="376" spans="2:7" ht="12.75">
      <c r="B376" s="22" t="s">
        <v>350</v>
      </c>
      <c r="C376" s="23">
        <v>10</v>
      </c>
      <c r="D376" s="23">
        <v>500</v>
      </c>
      <c r="E376" s="33">
        <v>0.9</v>
      </c>
      <c r="F376" s="36">
        <f t="shared" si="17"/>
        <v>0.81</v>
      </c>
      <c r="G376" s="36">
        <f t="shared" si="15"/>
        <v>20.25</v>
      </c>
    </row>
    <row r="377" spans="2:7" ht="12.75">
      <c r="B377" s="22" t="s">
        <v>351</v>
      </c>
      <c r="C377" s="23">
        <v>10</v>
      </c>
      <c r="D377" s="23">
        <v>400</v>
      </c>
      <c r="E377" s="33">
        <v>0.72</v>
      </c>
      <c r="F377" s="36">
        <f t="shared" si="17"/>
        <v>0.64800000000000002</v>
      </c>
      <c r="G377" s="36">
        <f t="shared" si="15"/>
        <v>16.2</v>
      </c>
    </row>
    <row r="378" spans="2:7" ht="12.75">
      <c r="B378" s="22" t="s">
        <v>352</v>
      </c>
      <c r="C378" s="23">
        <v>10</v>
      </c>
      <c r="D378" s="23">
        <v>400</v>
      </c>
      <c r="E378" s="33">
        <v>1.43</v>
      </c>
      <c r="F378" s="36">
        <f t="shared" si="17"/>
        <v>1.2869999999999999</v>
      </c>
      <c r="G378" s="36">
        <f t="shared" ref="G378:G441" si="18">SUM(F378*$G$10)</f>
        <v>32.174999999999997</v>
      </c>
    </row>
    <row r="379" spans="2:7" ht="12.75">
      <c r="B379" s="22" t="s">
        <v>353</v>
      </c>
      <c r="C379" s="23">
        <v>10</v>
      </c>
      <c r="D379" s="23">
        <v>400</v>
      </c>
      <c r="E379" s="33">
        <v>3.0799999999999996</v>
      </c>
      <c r="F379" s="36">
        <f t="shared" si="17"/>
        <v>2.7719999999999998</v>
      </c>
      <c r="G379" s="36">
        <f t="shared" si="18"/>
        <v>69.3</v>
      </c>
    </row>
    <row r="380" spans="2:7" ht="12.75">
      <c r="B380" s="22" t="s">
        <v>354</v>
      </c>
      <c r="C380" s="23">
        <v>10</v>
      </c>
      <c r="D380" s="23">
        <v>400</v>
      </c>
      <c r="E380" s="33">
        <v>1.93</v>
      </c>
      <c r="F380" s="36">
        <f t="shared" si="17"/>
        <v>1.7369999999999999</v>
      </c>
      <c r="G380" s="36">
        <f t="shared" si="18"/>
        <v>43.424999999999997</v>
      </c>
    </row>
    <row r="381" spans="2:7" ht="12.75">
      <c r="B381" s="22" t="s">
        <v>355</v>
      </c>
      <c r="C381" s="23">
        <v>10</v>
      </c>
      <c r="D381" s="23">
        <v>400</v>
      </c>
      <c r="E381" s="33">
        <v>1.2</v>
      </c>
      <c r="F381" s="36">
        <f t="shared" si="17"/>
        <v>1.08</v>
      </c>
      <c r="G381" s="36">
        <f t="shared" si="18"/>
        <v>27</v>
      </c>
    </row>
    <row r="382" spans="2:7" ht="12.75">
      <c r="B382" s="22" t="s">
        <v>356</v>
      </c>
      <c r="C382" s="23">
        <v>10</v>
      </c>
      <c r="D382" s="23">
        <v>500</v>
      </c>
      <c r="E382" s="33">
        <v>0.78</v>
      </c>
      <c r="F382" s="36">
        <f t="shared" si="17"/>
        <v>0.70200000000000007</v>
      </c>
      <c r="G382" s="36">
        <f t="shared" si="18"/>
        <v>17.55</v>
      </c>
    </row>
    <row r="383" spans="2:7" ht="12.75">
      <c r="B383" s="22" t="s">
        <v>357</v>
      </c>
      <c r="C383" s="23">
        <v>10</v>
      </c>
      <c r="D383" s="23">
        <v>300</v>
      </c>
      <c r="E383" s="33">
        <v>1.21</v>
      </c>
      <c r="F383" s="36">
        <f t="shared" si="17"/>
        <v>1.089</v>
      </c>
      <c r="G383" s="36">
        <f t="shared" si="18"/>
        <v>27.224999999999998</v>
      </c>
    </row>
    <row r="384" spans="2:7" ht="12.75">
      <c r="B384" s="22" t="s">
        <v>358</v>
      </c>
      <c r="C384" s="23">
        <v>10</v>
      </c>
      <c r="D384" s="23">
        <v>250</v>
      </c>
      <c r="E384" s="33">
        <v>4.17</v>
      </c>
      <c r="F384" s="36">
        <f t="shared" si="17"/>
        <v>3.7530000000000001</v>
      </c>
      <c r="G384" s="36">
        <f t="shared" si="18"/>
        <v>93.825000000000003</v>
      </c>
    </row>
    <row r="385" spans="2:7" ht="12.75">
      <c r="B385" s="22" t="s">
        <v>359</v>
      </c>
      <c r="C385" s="23">
        <v>10</v>
      </c>
      <c r="D385" s="23">
        <v>250</v>
      </c>
      <c r="E385" s="33">
        <v>1.84</v>
      </c>
      <c r="F385" s="36">
        <f t="shared" si="17"/>
        <v>1.6560000000000001</v>
      </c>
      <c r="G385" s="36">
        <f t="shared" si="18"/>
        <v>41.400000000000006</v>
      </c>
    </row>
    <row r="386" spans="2:7" ht="12.75">
      <c r="B386" s="22" t="s">
        <v>360</v>
      </c>
      <c r="C386" s="23">
        <v>10</v>
      </c>
      <c r="D386" s="23">
        <v>250</v>
      </c>
      <c r="E386" s="33">
        <v>1.84</v>
      </c>
      <c r="F386" s="36">
        <f t="shared" si="17"/>
        <v>1.6560000000000001</v>
      </c>
      <c r="G386" s="36">
        <f t="shared" si="18"/>
        <v>41.400000000000006</v>
      </c>
    </row>
    <row r="387" spans="2:7" ht="12.75">
      <c r="B387" s="22" t="s">
        <v>361</v>
      </c>
      <c r="C387" s="23">
        <v>10</v>
      </c>
      <c r="D387" s="23">
        <v>250</v>
      </c>
      <c r="E387" s="33">
        <v>1.94</v>
      </c>
      <c r="F387" s="36">
        <f t="shared" si="17"/>
        <v>1.746</v>
      </c>
      <c r="G387" s="36">
        <f t="shared" si="18"/>
        <v>43.65</v>
      </c>
    </row>
    <row r="388" spans="2:7" ht="12.75">
      <c r="B388" s="22" t="s">
        <v>362</v>
      </c>
      <c r="C388" s="23">
        <v>10</v>
      </c>
      <c r="D388" s="23">
        <v>250</v>
      </c>
      <c r="E388" s="33">
        <v>1.29</v>
      </c>
      <c r="F388" s="36">
        <f t="shared" si="17"/>
        <v>1.161</v>
      </c>
      <c r="G388" s="36">
        <f t="shared" si="18"/>
        <v>29.025000000000002</v>
      </c>
    </row>
    <row r="389" spans="2:7" ht="12.75">
      <c r="B389" s="22" t="s">
        <v>363</v>
      </c>
      <c r="C389" s="23">
        <v>10</v>
      </c>
      <c r="D389" s="23">
        <v>150</v>
      </c>
      <c r="E389" s="33">
        <v>7.09</v>
      </c>
      <c r="F389" s="36">
        <f t="shared" si="17"/>
        <v>6.3810000000000002</v>
      </c>
      <c r="G389" s="36">
        <f t="shared" si="18"/>
        <v>159.52500000000001</v>
      </c>
    </row>
    <row r="390" spans="2:7" ht="12.75">
      <c r="B390" s="22" t="s">
        <v>364</v>
      </c>
      <c r="C390" s="23">
        <v>10</v>
      </c>
      <c r="D390" s="23">
        <v>150</v>
      </c>
      <c r="E390" s="33">
        <v>4.79</v>
      </c>
      <c r="F390" s="36">
        <f t="shared" si="17"/>
        <v>4.3109999999999999</v>
      </c>
      <c r="G390" s="36">
        <f t="shared" si="18"/>
        <v>107.77500000000001</v>
      </c>
    </row>
    <row r="391" spans="2:7" ht="12.75">
      <c r="B391" s="22" t="s">
        <v>365</v>
      </c>
      <c r="C391" s="23">
        <v>10</v>
      </c>
      <c r="D391" s="23">
        <v>150</v>
      </c>
      <c r="E391" s="33">
        <v>3.9899999999999998</v>
      </c>
      <c r="F391" s="36">
        <f t="shared" si="17"/>
        <v>3.5909999999999997</v>
      </c>
      <c r="G391" s="36">
        <f t="shared" si="18"/>
        <v>89.774999999999991</v>
      </c>
    </row>
    <row r="392" spans="2:7" ht="12.75">
      <c r="B392" s="22" t="s">
        <v>366</v>
      </c>
      <c r="C392" s="23">
        <v>10</v>
      </c>
      <c r="D392" s="23">
        <v>150</v>
      </c>
      <c r="E392" s="33">
        <v>4.8599999999999994</v>
      </c>
      <c r="F392" s="36">
        <f t="shared" si="17"/>
        <v>4.3739999999999997</v>
      </c>
      <c r="G392" s="36">
        <f t="shared" si="18"/>
        <v>109.35</v>
      </c>
    </row>
    <row r="393" spans="2:7" ht="12.75">
      <c r="B393" s="22" t="s">
        <v>367</v>
      </c>
      <c r="C393" s="23">
        <v>10</v>
      </c>
      <c r="D393" s="23">
        <v>150</v>
      </c>
      <c r="E393" s="33">
        <v>3.92</v>
      </c>
      <c r="F393" s="36">
        <f t="shared" si="17"/>
        <v>3.528</v>
      </c>
      <c r="G393" s="36">
        <f t="shared" si="18"/>
        <v>88.2</v>
      </c>
    </row>
    <row r="394" spans="2:7" ht="12.75">
      <c r="B394" s="22" t="s">
        <v>368</v>
      </c>
      <c r="C394" s="23">
        <v>10</v>
      </c>
      <c r="D394" s="23">
        <v>150</v>
      </c>
      <c r="E394" s="33">
        <v>2.0299999999999998</v>
      </c>
      <c r="F394" s="36">
        <f t="shared" si="17"/>
        <v>1.827</v>
      </c>
      <c r="G394" s="36">
        <f t="shared" si="18"/>
        <v>45.674999999999997</v>
      </c>
    </row>
    <row r="395" spans="2:7" ht="12.75">
      <c r="B395" s="22" t="s">
        <v>369</v>
      </c>
      <c r="C395" s="23">
        <v>1</v>
      </c>
      <c r="D395" s="23">
        <v>100</v>
      </c>
      <c r="E395" s="33">
        <v>10.36</v>
      </c>
      <c r="F395" s="36">
        <f t="shared" si="17"/>
        <v>9.3239999999999998</v>
      </c>
      <c r="G395" s="36">
        <f t="shared" si="18"/>
        <v>233.1</v>
      </c>
    </row>
    <row r="396" spans="2:7" ht="12.75">
      <c r="B396" s="22" t="s">
        <v>370</v>
      </c>
      <c r="C396" s="23">
        <v>1</v>
      </c>
      <c r="D396" s="23">
        <v>100</v>
      </c>
      <c r="E396" s="33">
        <v>11.17</v>
      </c>
      <c r="F396" s="36">
        <f t="shared" si="17"/>
        <v>10.053000000000001</v>
      </c>
      <c r="G396" s="36">
        <f t="shared" si="18"/>
        <v>251.32500000000002</v>
      </c>
    </row>
    <row r="397" spans="2:7" ht="12.75">
      <c r="B397" s="22" t="s">
        <v>371</v>
      </c>
      <c r="C397" s="23">
        <v>1</v>
      </c>
      <c r="D397" s="23">
        <v>200</v>
      </c>
      <c r="E397" s="33">
        <v>7.1099999999999994</v>
      </c>
      <c r="F397" s="36">
        <f t="shared" si="17"/>
        <v>6.399</v>
      </c>
      <c r="G397" s="36">
        <f t="shared" si="18"/>
        <v>159.97499999999999</v>
      </c>
    </row>
    <row r="398" spans="2:7" ht="12.75">
      <c r="B398" s="22" t="s">
        <v>372</v>
      </c>
      <c r="C398" s="23">
        <v>1</v>
      </c>
      <c r="D398" s="23">
        <v>100</v>
      </c>
      <c r="E398" s="33">
        <v>8.75</v>
      </c>
      <c r="F398" s="36">
        <f t="shared" si="17"/>
        <v>7.875</v>
      </c>
      <c r="G398" s="36">
        <f t="shared" si="18"/>
        <v>196.875</v>
      </c>
    </row>
    <row r="399" spans="2:7" ht="12.75">
      <c r="B399" s="22" t="s">
        <v>560</v>
      </c>
      <c r="C399" s="23"/>
      <c r="D399" s="23"/>
      <c r="E399" s="33">
        <v>10.43</v>
      </c>
      <c r="F399" s="36">
        <f t="shared" si="17"/>
        <v>9.3870000000000005</v>
      </c>
      <c r="G399" s="36">
        <f t="shared" si="18"/>
        <v>234.67500000000001</v>
      </c>
    </row>
    <row r="400" spans="2:7" ht="12.75">
      <c r="B400" s="22" t="s">
        <v>561</v>
      </c>
      <c r="C400" s="23"/>
      <c r="D400" s="23"/>
      <c r="E400" s="33">
        <v>10.36</v>
      </c>
      <c r="F400" s="36">
        <f t="shared" si="17"/>
        <v>9.3239999999999998</v>
      </c>
      <c r="G400" s="36">
        <f t="shared" si="18"/>
        <v>233.1</v>
      </c>
    </row>
    <row r="401" spans="2:7" ht="12.75">
      <c r="B401" s="22" t="s">
        <v>373</v>
      </c>
      <c r="C401" s="23">
        <v>1</v>
      </c>
      <c r="D401" s="23">
        <v>60</v>
      </c>
      <c r="E401" s="33">
        <v>10.29</v>
      </c>
      <c r="F401" s="36">
        <f t="shared" si="17"/>
        <v>9.2609999999999992</v>
      </c>
      <c r="G401" s="36">
        <f t="shared" si="18"/>
        <v>231.52499999999998</v>
      </c>
    </row>
    <row r="402" spans="2:7" ht="12.75">
      <c r="B402" s="22" t="s">
        <v>374</v>
      </c>
      <c r="C402" s="23">
        <v>1</v>
      </c>
      <c r="D402" s="23">
        <v>60</v>
      </c>
      <c r="E402" s="33">
        <v>10.15</v>
      </c>
      <c r="F402" s="36">
        <f t="shared" si="17"/>
        <v>9.1349999999999998</v>
      </c>
      <c r="G402" s="36">
        <f t="shared" si="18"/>
        <v>228.375</v>
      </c>
    </row>
    <row r="403" spans="2:7" ht="12.75">
      <c r="B403" s="22" t="s">
        <v>375</v>
      </c>
      <c r="C403" s="23">
        <v>1</v>
      </c>
      <c r="D403" s="23">
        <v>60</v>
      </c>
      <c r="E403" s="33">
        <v>11.66</v>
      </c>
      <c r="F403" s="36">
        <f t="shared" si="17"/>
        <v>10.494</v>
      </c>
      <c r="G403" s="36">
        <f t="shared" si="18"/>
        <v>262.35000000000002</v>
      </c>
    </row>
    <row r="404" spans="2:7" ht="12.75">
      <c r="B404" s="22" t="s">
        <v>376</v>
      </c>
      <c r="C404" s="23">
        <v>1</v>
      </c>
      <c r="D404" s="23">
        <v>100</v>
      </c>
      <c r="E404" s="33">
        <v>9.84</v>
      </c>
      <c r="F404" s="36">
        <f t="shared" si="17"/>
        <v>8.8559999999999999</v>
      </c>
      <c r="G404" s="36">
        <f t="shared" si="18"/>
        <v>221.4</v>
      </c>
    </row>
    <row r="405" spans="2:7" ht="12.75">
      <c r="B405" s="22" t="s">
        <v>377</v>
      </c>
      <c r="C405" s="23">
        <v>1</v>
      </c>
      <c r="D405" s="23">
        <v>50</v>
      </c>
      <c r="E405" s="33">
        <v>17.71</v>
      </c>
      <c r="F405" s="36">
        <f t="shared" si="17"/>
        <v>15.939000000000002</v>
      </c>
      <c r="G405" s="36">
        <f t="shared" si="18"/>
        <v>398.47500000000002</v>
      </c>
    </row>
    <row r="406" spans="2:7" ht="12.75">
      <c r="B406" s="22" t="s">
        <v>378</v>
      </c>
      <c r="C406" s="23">
        <v>1</v>
      </c>
      <c r="D406" s="23">
        <v>50</v>
      </c>
      <c r="E406" s="33">
        <v>13.86</v>
      </c>
      <c r="F406" s="36">
        <f t="shared" si="17"/>
        <v>12.474</v>
      </c>
      <c r="G406" s="36">
        <f t="shared" si="18"/>
        <v>311.85000000000002</v>
      </c>
    </row>
    <row r="407" spans="2:7" ht="12.75">
      <c r="B407" s="22" t="s">
        <v>379</v>
      </c>
      <c r="C407" s="23">
        <v>1</v>
      </c>
      <c r="D407" s="23">
        <v>50</v>
      </c>
      <c r="E407" s="33">
        <v>19.220000000000002</v>
      </c>
      <c r="F407" s="36">
        <f t="shared" si="17"/>
        <v>17.298000000000002</v>
      </c>
      <c r="G407" s="36">
        <f t="shared" si="18"/>
        <v>432.45000000000005</v>
      </c>
    </row>
    <row r="408" spans="2:7" ht="12.75">
      <c r="B408" s="22" t="s">
        <v>380</v>
      </c>
      <c r="C408" s="23">
        <v>1</v>
      </c>
      <c r="D408" s="23">
        <v>50</v>
      </c>
      <c r="E408" s="33">
        <v>19.080000000000002</v>
      </c>
      <c r="F408" s="36">
        <f t="shared" si="17"/>
        <v>17.172000000000001</v>
      </c>
      <c r="G408" s="36">
        <f t="shared" si="18"/>
        <v>429.3</v>
      </c>
    </row>
    <row r="409" spans="2:7" ht="12.75">
      <c r="B409" s="22" t="s">
        <v>381</v>
      </c>
      <c r="C409" s="23">
        <v>1</v>
      </c>
      <c r="D409" s="23">
        <v>50</v>
      </c>
      <c r="E409" s="33">
        <v>18.760000000000002</v>
      </c>
      <c r="F409" s="36">
        <f t="shared" si="17"/>
        <v>16.884</v>
      </c>
      <c r="G409" s="36">
        <f t="shared" si="18"/>
        <v>422.1</v>
      </c>
    </row>
    <row r="410" spans="2:7" ht="12.75">
      <c r="B410" s="22" t="s">
        <v>382</v>
      </c>
      <c r="C410" s="23">
        <v>1</v>
      </c>
      <c r="D410" s="23">
        <v>30</v>
      </c>
      <c r="E410" s="33">
        <v>21.67</v>
      </c>
      <c r="F410" s="36">
        <f t="shared" si="17"/>
        <v>19.503000000000004</v>
      </c>
      <c r="G410" s="36">
        <f t="shared" si="18"/>
        <v>487.5750000000001</v>
      </c>
    </row>
    <row r="411" spans="2:7" ht="12.75">
      <c r="B411" s="22" t="s">
        <v>383</v>
      </c>
      <c r="C411" s="23">
        <v>1</v>
      </c>
      <c r="D411" s="23">
        <v>30</v>
      </c>
      <c r="E411" s="33">
        <v>21.7</v>
      </c>
      <c r="F411" s="36">
        <f t="shared" si="17"/>
        <v>19.53</v>
      </c>
      <c r="G411" s="36">
        <f t="shared" si="18"/>
        <v>488.25</v>
      </c>
    </row>
    <row r="412" spans="2:7" ht="12.75">
      <c r="B412" s="22" t="s">
        <v>384</v>
      </c>
      <c r="C412" s="23">
        <v>1</v>
      </c>
      <c r="D412" s="23">
        <v>30</v>
      </c>
      <c r="E412" s="33">
        <v>29.51</v>
      </c>
      <c r="F412" s="36">
        <f t="shared" si="17"/>
        <v>26.559000000000001</v>
      </c>
      <c r="G412" s="36">
        <f t="shared" si="18"/>
        <v>663.97500000000002</v>
      </c>
    </row>
    <row r="413" spans="2:7" ht="12.75">
      <c r="B413" s="22" t="s">
        <v>385</v>
      </c>
      <c r="C413" s="23">
        <v>1</v>
      </c>
      <c r="D413" s="23">
        <v>30</v>
      </c>
      <c r="E413" s="33">
        <v>48.129999999999995</v>
      </c>
      <c r="F413" s="36">
        <f t="shared" si="17"/>
        <v>43.317</v>
      </c>
      <c r="G413" s="36">
        <f t="shared" si="18"/>
        <v>1082.925</v>
      </c>
    </row>
    <row r="414" spans="2:7" ht="12.75">
      <c r="B414" s="22" t="s">
        <v>386</v>
      </c>
      <c r="C414" s="23">
        <v>1</v>
      </c>
      <c r="D414" s="23">
        <v>30</v>
      </c>
      <c r="E414" s="33">
        <v>39.239999999999995</v>
      </c>
      <c r="F414" s="36">
        <f t="shared" si="17"/>
        <v>35.315999999999995</v>
      </c>
      <c r="G414" s="36">
        <f t="shared" si="18"/>
        <v>882.89999999999986</v>
      </c>
    </row>
    <row r="415" spans="2:7" ht="12.75">
      <c r="B415" s="22" t="s">
        <v>387</v>
      </c>
      <c r="C415" s="23">
        <v>1</v>
      </c>
      <c r="D415" s="23">
        <v>30</v>
      </c>
      <c r="E415" s="33">
        <v>49.39</v>
      </c>
      <c r="F415" s="36">
        <f t="shared" si="17"/>
        <v>44.451000000000001</v>
      </c>
      <c r="G415" s="36">
        <f t="shared" si="18"/>
        <v>1111.2750000000001</v>
      </c>
    </row>
    <row r="416" spans="2:7" ht="12.75">
      <c r="B416" s="22" t="s">
        <v>388</v>
      </c>
      <c r="C416" s="23">
        <v>1</v>
      </c>
      <c r="D416" s="23">
        <v>30</v>
      </c>
      <c r="E416" s="33">
        <v>41.69</v>
      </c>
      <c r="F416" s="36">
        <f t="shared" si="17"/>
        <v>37.521000000000001</v>
      </c>
      <c r="G416" s="36">
        <f t="shared" si="18"/>
        <v>938.02499999999998</v>
      </c>
    </row>
    <row r="417" spans="1:7" ht="12.75">
      <c r="B417" s="22" t="s">
        <v>389</v>
      </c>
      <c r="C417" s="23">
        <v>1</v>
      </c>
      <c r="D417" s="23">
        <v>30</v>
      </c>
      <c r="E417" s="33">
        <v>72.84</v>
      </c>
      <c r="F417" s="36">
        <f t="shared" si="17"/>
        <v>65.556000000000012</v>
      </c>
      <c r="G417" s="36">
        <f t="shared" si="18"/>
        <v>1638.9000000000003</v>
      </c>
    </row>
    <row r="418" spans="1:7" ht="12.75">
      <c r="B418" s="22" t="s">
        <v>390</v>
      </c>
      <c r="C418" s="23">
        <v>1</v>
      </c>
      <c r="D418" s="23">
        <v>30</v>
      </c>
      <c r="E418" s="33">
        <v>69.58</v>
      </c>
      <c r="F418" s="36">
        <f t="shared" si="17"/>
        <v>62.622</v>
      </c>
      <c r="G418" s="36">
        <f t="shared" si="18"/>
        <v>1565.55</v>
      </c>
    </row>
    <row r="419" spans="1:7" ht="12.75">
      <c r="B419" s="22" t="s">
        <v>391</v>
      </c>
      <c r="C419" s="23">
        <v>1</v>
      </c>
      <c r="D419" s="23">
        <v>20</v>
      </c>
      <c r="E419" s="33">
        <v>69.34</v>
      </c>
      <c r="F419" s="36">
        <f t="shared" si="17"/>
        <v>62.406000000000006</v>
      </c>
      <c r="G419" s="36">
        <f t="shared" si="18"/>
        <v>1560.15</v>
      </c>
    </row>
    <row r="420" spans="1:7" ht="12.75">
      <c r="B420" s="22" t="s">
        <v>392</v>
      </c>
      <c r="C420" s="23">
        <v>1</v>
      </c>
      <c r="D420" s="23">
        <v>30</v>
      </c>
      <c r="E420" s="33">
        <v>48.37</v>
      </c>
      <c r="F420" s="36">
        <f t="shared" si="17"/>
        <v>43.533000000000001</v>
      </c>
      <c r="G420" s="36">
        <f t="shared" si="18"/>
        <v>1088.325</v>
      </c>
    </row>
    <row r="421" spans="1:7" ht="12.75">
      <c r="B421" s="22" t="s">
        <v>393</v>
      </c>
      <c r="C421" s="23">
        <v>1</v>
      </c>
      <c r="D421" s="23">
        <v>30</v>
      </c>
      <c r="E421" s="33">
        <v>48.339999999999996</v>
      </c>
      <c r="F421" s="36">
        <f t="shared" si="17"/>
        <v>43.506</v>
      </c>
      <c r="G421" s="36">
        <f t="shared" si="18"/>
        <v>1087.6500000000001</v>
      </c>
    </row>
    <row r="422" spans="1:7" ht="12.75">
      <c r="B422" s="22" t="s">
        <v>394</v>
      </c>
      <c r="C422" s="23">
        <v>1</v>
      </c>
      <c r="D422" s="23">
        <v>21</v>
      </c>
      <c r="E422" s="33">
        <v>48.269999999999996</v>
      </c>
      <c r="F422" s="36">
        <f t="shared" si="17"/>
        <v>43.442999999999998</v>
      </c>
      <c r="G422" s="36">
        <f t="shared" si="18"/>
        <v>1086.075</v>
      </c>
    </row>
    <row r="423" spans="1:7" ht="12.75">
      <c r="B423" s="22" t="s">
        <v>395</v>
      </c>
      <c r="C423" s="23">
        <v>1</v>
      </c>
      <c r="D423" s="23">
        <v>25</v>
      </c>
      <c r="E423" s="33">
        <v>61.6</v>
      </c>
      <c r="F423" s="36">
        <f t="shared" si="17"/>
        <v>55.440000000000005</v>
      </c>
      <c r="G423" s="36">
        <f t="shared" si="18"/>
        <v>1386.0000000000002</v>
      </c>
    </row>
    <row r="424" spans="1:7" ht="12.75">
      <c r="B424" s="22" t="s">
        <v>396</v>
      </c>
      <c r="C424" s="23">
        <v>1</v>
      </c>
      <c r="D424" s="23">
        <v>15</v>
      </c>
      <c r="E424" s="33">
        <v>65.73</v>
      </c>
      <c r="F424" s="36">
        <f t="shared" si="17"/>
        <v>59.157000000000004</v>
      </c>
      <c r="G424" s="36">
        <f t="shared" si="18"/>
        <v>1478.9250000000002</v>
      </c>
    </row>
    <row r="425" spans="1:7" ht="12.75">
      <c r="B425" s="22" t="s">
        <v>397</v>
      </c>
      <c r="C425" s="23">
        <v>1</v>
      </c>
      <c r="D425" s="23">
        <v>15</v>
      </c>
      <c r="E425" s="33">
        <v>68.599999999999994</v>
      </c>
      <c r="F425" s="36">
        <f t="shared" si="17"/>
        <v>61.739999999999995</v>
      </c>
      <c r="G425" s="36">
        <f t="shared" si="18"/>
        <v>1543.4999999999998</v>
      </c>
    </row>
    <row r="426" spans="1:7" ht="12.75">
      <c r="B426" s="22" t="s">
        <v>398</v>
      </c>
      <c r="C426" s="23">
        <v>1</v>
      </c>
      <c r="D426" s="23">
        <v>12</v>
      </c>
      <c r="E426" s="33">
        <v>112.53</v>
      </c>
      <c r="F426" s="36">
        <f t="shared" si="17"/>
        <v>101.277</v>
      </c>
      <c r="G426" s="36">
        <f t="shared" si="18"/>
        <v>2531.9250000000002</v>
      </c>
    </row>
    <row r="427" spans="1:7" ht="12.75">
      <c r="B427" s="22" t="s">
        <v>399</v>
      </c>
      <c r="C427" s="23">
        <v>1</v>
      </c>
      <c r="D427" s="23">
        <v>12</v>
      </c>
      <c r="E427" s="33">
        <v>120.89</v>
      </c>
      <c r="F427" s="36">
        <f t="shared" si="17"/>
        <v>108.801</v>
      </c>
      <c r="G427" s="36">
        <f t="shared" si="18"/>
        <v>2720.0250000000001</v>
      </c>
    </row>
    <row r="428" spans="1:7" ht="12.75">
      <c r="B428" s="22" t="s">
        <v>400</v>
      </c>
      <c r="C428" s="23">
        <v>1</v>
      </c>
      <c r="D428" s="23">
        <v>12</v>
      </c>
      <c r="E428" s="33">
        <v>101.05000000000001</v>
      </c>
      <c r="F428" s="36">
        <f t="shared" ref="F428:F429" si="19">SUM((100-$F$10)/100*E428)</f>
        <v>90.945000000000007</v>
      </c>
      <c r="G428" s="36">
        <f t="shared" si="18"/>
        <v>2273.625</v>
      </c>
    </row>
    <row r="429" spans="1:7" ht="12.75">
      <c r="B429" s="22" t="s">
        <v>401</v>
      </c>
      <c r="C429" s="23">
        <v>1</v>
      </c>
      <c r="D429" s="23">
        <v>10</v>
      </c>
      <c r="E429" s="33">
        <v>98.53</v>
      </c>
      <c r="F429" s="36">
        <f t="shared" si="19"/>
        <v>88.677000000000007</v>
      </c>
      <c r="G429" s="36">
        <f t="shared" si="18"/>
        <v>2216.9250000000002</v>
      </c>
    </row>
    <row r="430" spans="1:7" ht="12.75">
      <c r="A430" s="7" t="s">
        <v>534</v>
      </c>
      <c r="B430" s="2"/>
      <c r="C430" s="2"/>
      <c r="D430" s="2"/>
      <c r="E430" s="28"/>
      <c r="F430" s="28"/>
      <c r="G430" s="28"/>
    </row>
    <row r="431" spans="1:7" ht="12.75">
      <c r="B431" s="22" t="s">
        <v>402</v>
      </c>
      <c r="C431" s="23">
        <v>10</v>
      </c>
      <c r="D431" s="23">
        <v>1000</v>
      </c>
      <c r="E431" s="33">
        <v>2.11</v>
      </c>
      <c r="F431" s="36">
        <f t="shared" ref="F431:F494" si="20">SUM((100-$F$10)/100*E431)</f>
        <v>1.899</v>
      </c>
      <c r="G431" s="36">
        <f t="shared" si="18"/>
        <v>47.475000000000001</v>
      </c>
    </row>
    <row r="432" spans="1:7" ht="12.75">
      <c r="B432" s="22" t="s">
        <v>403</v>
      </c>
      <c r="C432" s="23">
        <v>10</v>
      </c>
      <c r="D432" s="23">
        <v>1000</v>
      </c>
      <c r="E432" s="33">
        <v>2.5999999999999996</v>
      </c>
      <c r="F432" s="36">
        <f t="shared" si="20"/>
        <v>2.34</v>
      </c>
      <c r="G432" s="36">
        <f t="shared" si="18"/>
        <v>58.5</v>
      </c>
    </row>
    <row r="433" spans="2:7" ht="12.75">
      <c r="B433" s="22" t="s">
        <v>404</v>
      </c>
      <c r="C433" s="23">
        <v>10</v>
      </c>
      <c r="D433" s="23">
        <v>1000</v>
      </c>
      <c r="E433" s="33">
        <v>1.81</v>
      </c>
      <c r="F433" s="36">
        <f t="shared" si="20"/>
        <v>1.629</v>
      </c>
      <c r="G433" s="36">
        <f t="shared" si="18"/>
        <v>40.725000000000001</v>
      </c>
    </row>
    <row r="434" spans="2:7" ht="12.75">
      <c r="B434" s="22" t="s">
        <v>405</v>
      </c>
      <c r="C434" s="23">
        <v>10</v>
      </c>
      <c r="D434" s="23">
        <v>1000</v>
      </c>
      <c r="E434" s="33">
        <v>2.6599999999999997</v>
      </c>
      <c r="F434" s="36">
        <f t="shared" si="20"/>
        <v>2.3939999999999997</v>
      </c>
      <c r="G434" s="36">
        <f t="shared" si="18"/>
        <v>59.849999999999994</v>
      </c>
    </row>
    <row r="435" spans="2:7" ht="12.75">
      <c r="B435" s="22" t="s">
        <v>406</v>
      </c>
      <c r="C435" s="23">
        <v>10</v>
      </c>
      <c r="D435" s="23">
        <v>1000</v>
      </c>
      <c r="E435" s="33">
        <v>1.62</v>
      </c>
      <c r="F435" s="36">
        <f t="shared" si="20"/>
        <v>1.4580000000000002</v>
      </c>
      <c r="G435" s="36">
        <f t="shared" si="18"/>
        <v>36.450000000000003</v>
      </c>
    </row>
    <row r="436" spans="2:7" ht="12.75">
      <c r="B436" s="22" t="s">
        <v>407</v>
      </c>
      <c r="C436" s="23">
        <v>10</v>
      </c>
      <c r="D436" s="23">
        <v>1000</v>
      </c>
      <c r="E436" s="33">
        <v>1.27</v>
      </c>
      <c r="F436" s="36">
        <f t="shared" si="20"/>
        <v>1.143</v>
      </c>
      <c r="G436" s="36">
        <f t="shared" si="18"/>
        <v>28.574999999999999</v>
      </c>
    </row>
    <row r="437" spans="2:7" ht="12.75">
      <c r="B437" s="22" t="s">
        <v>408</v>
      </c>
      <c r="C437" s="23">
        <v>10</v>
      </c>
      <c r="D437" s="23">
        <v>500</v>
      </c>
      <c r="E437" s="33">
        <v>0.87</v>
      </c>
      <c r="F437" s="36">
        <f t="shared" si="20"/>
        <v>0.78300000000000003</v>
      </c>
      <c r="G437" s="36">
        <f t="shared" si="18"/>
        <v>19.574999999999999</v>
      </c>
    </row>
    <row r="438" spans="2:7" ht="12.75">
      <c r="B438" s="22" t="s">
        <v>409</v>
      </c>
      <c r="C438" s="23">
        <v>10</v>
      </c>
      <c r="D438" s="23">
        <v>500</v>
      </c>
      <c r="E438" s="33">
        <v>0.56000000000000005</v>
      </c>
      <c r="F438" s="36">
        <f t="shared" si="20"/>
        <v>0.50400000000000011</v>
      </c>
      <c r="G438" s="36">
        <f t="shared" si="18"/>
        <v>12.600000000000003</v>
      </c>
    </row>
    <row r="439" spans="2:7" ht="12.75">
      <c r="B439" s="22" t="s">
        <v>410</v>
      </c>
      <c r="C439" s="23">
        <v>10</v>
      </c>
      <c r="D439" s="23">
        <v>500</v>
      </c>
      <c r="E439" s="33">
        <v>1.75</v>
      </c>
      <c r="F439" s="36">
        <f t="shared" si="20"/>
        <v>1.575</v>
      </c>
      <c r="G439" s="36">
        <f t="shared" si="18"/>
        <v>39.375</v>
      </c>
    </row>
    <row r="440" spans="2:7" ht="12.75">
      <c r="B440" s="22" t="s">
        <v>411</v>
      </c>
      <c r="C440" s="23">
        <v>10</v>
      </c>
      <c r="D440" s="23">
        <v>500</v>
      </c>
      <c r="E440" s="33">
        <v>1.4</v>
      </c>
      <c r="F440" s="36">
        <f t="shared" si="20"/>
        <v>1.26</v>
      </c>
      <c r="G440" s="36">
        <f t="shared" si="18"/>
        <v>31.5</v>
      </c>
    </row>
    <row r="441" spans="2:7" ht="12.75">
      <c r="B441" s="22" t="s">
        <v>412</v>
      </c>
      <c r="C441" s="23">
        <v>10</v>
      </c>
      <c r="D441" s="23">
        <v>500</v>
      </c>
      <c r="E441" s="33">
        <v>0.65</v>
      </c>
      <c r="F441" s="36">
        <f t="shared" si="20"/>
        <v>0.58500000000000008</v>
      </c>
      <c r="G441" s="36">
        <f t="shared" si="18"/>
        <v>14.625000000000002</v>
      </c>
    </row>
    <row r="442" spans="2:7" ht="12.75">
      <c r="B442" s="22" t="s">
        <v>413</v>
      </c>
      <c r="C442" s="23">
        <v>10</v>
      </c>
      <c r="D442" s="23">
        <v>500</v>
      </c>
      <c r="E442" s="33">
        <v>1.32</v>
      </c>
      <c r="F442" s="36">
        <f t="shared" si="20"/>
        <v>1.1880000000000002</v>
      </c>
      <c r="G442" s="36">
        <f t="shared" ref="G442:G505" si="21">SUM(F442*$G$10)</f>
        <v>29.700000000000003</v>
      </c>
    </row>
    <row r="443" spans="2:7" ht="12.75">
      <c r="B443" s="22" t="s">
        <v>414</v>
      </c>
      <c r="C443" s="23">
        <v>10</v>
      </c>
      <c r="D443" s="23">
        <v>500</v>
      </c>
      <c r="E443" s="33">
        <v>1.1100000000000001</v>
      </c>
      <c r="F443" s="36">
        <f t="shared" si="20"/>
        <v>0.99900000000000011</v>
      </c>
      <c r="G443" s="36">
        <f t="shared" si="21"/>
        <v>24.975000000000001</v>
      </c>
    </row>
    <row r="444" spans="2:7" ht="12.75">
      <c r="B444" s="22" t="s">
        <v>415</v>
      </c>
      <c r="C444" s="23">
        <v>10</v>
      </c>
      <c r="D444" s="23">
        <v>500</v>
      </c>
      <c r="E444" s="33">
        <v>0.81</v>
      </c>
      <c r="F444" s="36">
        <f t="shared" si="20"/>
        <v>0.72900000000000009</v>
      </c>
      <c r="G444" s="36">
        <f t="shared" si="21"/>
        <v>18.225000000000001</v>
      </c>
    </row>
    <row r="445" spans="2:7" ht="12.75">
      <c r="B445" s="22" t="s">
        <v>416</v>
      </c>
      <c r="C445" s="23">
        <v>10</v>
      </c>
      <c r="D445" s="23">
        <v>400</v>
      </c>
      <c r="E445" s="33">
        <v>0.65</v>
      </c>
      <c r="F445" s="36">
        <f t="shared" si="20"/>
        <v>0.58500000000000008</v>
      </c>
      <c r="G445" s="36">
        <f t="shared" si="21"/>
        <v>14.625000000000002</v>
      </c>
    </row>
    <row r="446" spans="2:7" ht="12.75">
      <c r="B446" s="22" t="s">
        <v>417</v>
      </c>
      <c r="C446" s="23">
        <v>10</v>
      </c>
      <c r="D446" s="23">
        <v>400</v>
      </c>
      <c r="E446" s="33">
        <v>2.59</v>
      </c>
      <c r="F446" s="36">
        <f t="shared" si="20"/>
        <v>2.331</v>
      </c>
      <c r="G446" s="36">
        <f t="shared" si="21"/>
        <v>58.274999999999999</v>
      </c>
    </row>
    <row r="447" spans="2:7" ht="12.75">
      <c r="B447" s="22" t="s">
        <v>418</v>
      </c>
      <c r="C447" s="23">
        <v>10</v>
      </c>
      <c r="D447" s="23">
        <v>500</v>
      </c>
      <c r="E447" s="33">
        <v>1.43</v>
      </c>
      <c r="F447" s="36">
        <f t="shared" si="20"/>
        <v>1.2869999999999999</v>
      </c>
      <c r="G447" s="36">
        <f t="shared" si="21"/>
        <v>32.174999999999997</v>
      </c>
    </row>
    <row r="448" spans="2:7" ht="12.75">
      <c r="B448" s="22" t="s">
        <v>419</v>
      </c>
      <c r="C448" s="23">
        <v>10</v>
      </c>
      <c r="D448" s="23">
        <v>500</v>
      </c>
      <c r="E448" s="33">
        <v>0.9</v>
      </c>
      <c r="F448" s="36">
        <f t="shared" si="20"/>
        <v>0.81</v>
      </c>
      <c r="G448" s="36">
        <f t="shared" si="21"/>
        <v>20.25</v>
      </c>
    </row>
    <row r="449" spans="2:7" ht="12.75">
      <c r="B449" s="22" t="s">
        <v>420</v>
      </c>
      <c r="C449" s="23">
        <v>10</v>
      </c>
      <c r="D449" s="23">
        <v>500</v>
      </c>
      <c r="E449" s="33">
        <v>0.55000000000000004</v>
      </c>
      <c r="F449" s="36">
        <f t="shared" si="20"/>
        <v>0.49500000000000005</v>
      </c>
      <c r="G449" s="36">
        <f t="shared" si="21"/>
        <v>12.375000000000002</v>
      </c>
    </row>
    <row r="450" spans="2:7" ht="12.75">
      <c r="B450" s="22" t="s">
        <v>421</v>
      </c>
      <c r="C450" s="23">
        <v>10</v>
      </c>
      <c r="D450" s="23">
        <v>300</v>
      </c>
      <c r="E450" s="33">
        <v>0.93</v>
      </c>
      <c r="F450" s="36">
        <f t="shared" si="20"/>
        <v>0.83700000000000008</v>
      </c>
      <c r="G450" s="36">
        <f t="shared" si="21"/>
        <v>20.925000000000001</v>
      </c>
    </row>
    <row r="451" spans="2:7" ht="12.75">
      <c r="B451" s="22" t="s">
        <v>422</v>
      </c>
      <c r="C451" s="23">
        <v>10</v>
      </c>
      <c r="D451" s="23">
        <v>300</v>
      </c>
      <c r="E451" s="33">
        <v>4.2</v>
      </c>
      <c r="F451" s="36">
        <f t="shared" si="20"/>
        <v>3.7800000000000002</v>
      </c>
      <c r="G451" s="36">
        <f t="shared" si="21"/>
        <v>94.5</v>
      </c>
    </row>
    <row r="452" spans="2:7" ht="12.75">
      <c r="B452" s="22" t="s">
        <v>423</v>
      </c>
      <c r="C452" s="23">
        <v>10</v>
      </c>
      <c r="D452" s="23">
        <v>250</v>
      </c>
      <c r="E452" s="33">
        <v>3.2699999999999996</v>
      </c>
      <c r="F452" s="36">
        <f t="shared" si="20"/>
        <v>2.9429999999999996</v>
      </c>
      <c r="G452" s="36">
        <f t="shared" si="21"/>
        <v>73.574999999999989</v>
      </c>
    </row>
    <row r="453" spans="2:7" ht="12.75">
      <c r="B453" s="22" t="s">
        <v>424</v>
      </c>
      <c r="C453" s="23">
        <v>10</v>
      </c>
      <c r="D453" s="23">
        <v>250</v>
      </c>
      <c r="E453" s="33">
        <v>1.43</v>
      </c>
      <c r="F453" s="36">
        <f t="shared" si="20"/>
        <v>1.2869999999999999</v>
      </c>
      <c r="G453" s="36">
        <f t="shared" si="21"/>
        <v>32.174999999999997</v>
      </c>
    </row>
    <row r="454" spans="2:7" ht="12.75">
      <c r="B454" s="22" t="s">
        <v>425</v>
      </c>
      <c r="C454" s="23">
        <v>10</v>
      </c>
      <c r="D454" s="23">
        <v>250</v>
      </c>
      <c r="E454" s="33">
        <v>0.97</v>
      </c>
      <c r="F454" s="36">
        <f t="shared" si="20"/>
        <v>0.873</v>
      </c>
      <c r="G454" s="36">
        <f t="shared" si="21"/>
        <v>21.824999999999999</v>
      </c>
    </row>
    <row r="455" spans="2:7" ht="12.75">
      <c r="B455" s="22" t="s">
        <v>426</v>
      </c>
      <c r="C455" s="23">
        <v>10</v>
      </c>
      <c r="D455" s="23">
        <v>250</v>
      </c>
      <c r="E455" s="33">
        <v>1.17</v>
      </c>
      <c r="F455" s="36">
        <f t="shared" si="20"/>
        <v>1.0529999999999999</v>
      </c>
      <c r="G455" s="36">
        <f t="shared" si="21"/>
        <v>26.324999999999999</v>
      </c>
    </row>
    <row r="456" spans="2:7" ht="12.75">
      <c r="B456" s="22" t="s">
        <v>427</v>
      </c>
      <c r="C456" s="23">
        <v>10</v>
      </c>
      <c r="D456" s="23">
        <v>250</v>
      </c>
      <c r="E456" s="33">
        <v>1.02</v>
      </c>
      <c r="F456" s="36">
        <f t="shared" si="20"/>
        <v>0.91800000000000004</v>
      </c>
      <c r="G456" s="36">
        <f t="shared" si="21"/>
        <v>22.95</v>
      </c>
    </row>
    <row r="457" spans="2:7" ht="12.75">
      <c r="B457" s="22" t="s">
        <v>428</v>
      </c>
      <c r="C457" s="23">
        <v>10</v>
      </c>
      <c r="D457" s="23">
        <v>150</v>
      </c>
      <c r="E457" s="33">
        <v>6.86</v>
      </c>
      <c r="F457" s="36">
        <f t="shared" si="20"/>
        <v>6.1740000000000004</v>
      </c>
      <c r="G457" s="36">
        <f t="shared" si="21"/>
        <v>154.35000000000002</v>
      </c>
    </row>
    <row r="458" spans="2:7" ht="12.75">
      <c r="B458" s="22" t="s">
        <v>429</v>
      </c>
      <c r="C458" s="23">
        <v>10</v>
      </c>
      <c r="D458" s="23">
        <v>150</v>
      </c>
      <c r="E458" s="33">
        <v>6.72</v>
      </c>
      <c r="F458" s="36">
        <f t="shared" si="20"/>
        <v>6.048</v>
      </c>
      <c r="G458" s="36">
        <f t="shared" si="21"/>
        <v>151.19999999999999</v>
      </c>
    </row>
    <row r="459" spans="2:7" ht="12.75">
      <c r="B459" s="22" t="s">
        <v>430</v>
      </c>
      <c r="C459" s="23">
        <v>10</v>
      </c>
      <c r="D459" s="23">
        <v>150</v>
      </c>
      <c r="E459" s="33">
        <v>8.18</v>
      </c>
      <c r="F459" s="36">
        <f t="shared" si="20"/>
        <v>7.3620000000000001</v>
      </c>
      <c r="G459" s="36">
        <f t="shared" si="21"/>
        <v>184.05</v>
      </c>
    </row>
    <row r="460" spans="2:7" ht="12.75">
      <c r="B460" s="22" t="s">
        <v>431</v>
      </c>
      <c r="C460" s="23">
        <v>10</v>
      </c>
      <c r="D460" s="23">
        <v>150</v>
      </c>
      <c r="E460" s="33">
        <v>3.3499999999999996</v>
      </c>
      <c r="F460" s="36">
        <f t="shared" si="20"/>
        <v>3.0149999999999997</v>
      </c>
      <c r="G460" s="36">
        <f t="shared" si="21"/>
        <v>75.374999999999986</v>
      </c>
    </row>
    <row r="461" spans="2:7" ht="12.75">
      <c r="B461" s="22" t="s">
        <v>432</v>
      </c>
      <c r="C461" s="23">
        <v>10</v>
      </c>
      <c r="D461" s="23">
        <v>150</v>
      </c>
      <c r="E461" s="33">
        <v>4.66</v>
      </c>
      <c r="F461" s="36">
        <f t="shared" si="20"/>
        <v>4.194</v>
      </c>
      <c r="G461" s="36">
        <f t="shared" si="21"/>
        <v>104.85</v>
      </c>
    </row>
    <row r="462" spans="2:7" ht="12.75">
      <c r="B462" s="22" t="s">
        <v>433</v>
      </c>
      <c r="C462" s="23">
        <v>10</v>
      </c>
      <c r="D462" s="23">
        <v>150</v>
      </c>
      <c r="E462" s="33">
        <v>3.69</v>
      </c>
      <c r="F462" s="36">
        <f t="shared" si="20"/>
        <v>3.3210000000000002</v>
      </c>
      <c r="G462" s="36">
        <f t="shared" si="21"/>
        <v>83.025000000000006</v>
      </c>
    </row>
    <row r="463" spans="2:7" ht="12.75">
      <c r="B463" s="22" t="s">
        <v>434</v>
      </c>
      <c r="C463" s="23">
        <v>10</v>
      </c>
      <c r="D463" s="23">
        <v>150</v>
      </c>
      <c r="E463" s="33">
        <v>1.62</v>
      </c>
      <c r="F463" s="36">
        <f t="shared" si="20"/>
        <v>1.4580000000000002</v>
      </c>
      <c r="G463" s="36">
        <f t="shared" si="21"/>
        <v>36.450000000000003</v>
      </c>
    </row>
    <row r="464" spans="2:7" ht="12.75">
      <c r="B464" s="22" t="s">
        <v>435</v>
      </c>
      <c r="C464" s="23">
        <v>1</v>
      </c>
      <c r="D464" s="23">
        <v>250</v>
      </c>
      <c r="E464" s="33">
        <v>9.27</v>
      </c>
      <c r="F464" s="36">
        <f t="shared" si="20"/>
        <v>8.343</v>
      </c>
      <c r="G464" s="36">
        <f t="shared" si="21"/>
        <v>208.57499999999999</v>
      </c>
    </row>
    <row r="465" spans="2:7" ht="12.75">
      <c r="B465" s="22" t="s">
        <v>436</v>
      </c>
      <c r="C465" s="23">
        <v>1</v>
      </c>
      <c r="D465" s="23">
        <v>100</v>
      </c>
      <c r="E465" s="33">
        <v>7.35</v>
      </c>
      <c r="F465" s="36">
        <f t="shared" si="20"/>
        <v>6.6150000000000002</v>
      </c>
      <c r="G465" s="36">
        <f t="shared" si="21"/>
        <v>165.375</v>
      </c>
    </row>
    <row r="466" spans="2:7" ht="12.75">
      <c r="B466" s="22" t="s">
        <v>437</v>
      </c>
      <c r="C466" s="23">
        <v>1</v>
      </c>
      <c r="D466" s="23">
        <v>250</v>
      </c>
      <c r="E466" s="33">
        <v>7.02</v>
      </c>
      <c r="F466" s="36">
        <f t="shared" si="20"/>
        <v>6.3179999999999996</v>
      </c>
      <c r="G466" s="36">
        <f t="shared" si="21"/>
        <v>157.94999999999999</v>
      </c>
    </row>
    <row r="467" spans="2:7" ht="12.75">
      <c r="B467" s="22" t="s">
        <v>438</v>
      </c>
      <c r="C467" s="23">
        <v>1</v>
      </c>
      <c r="D467" s="23">
        <v>200</v>
      </c>
      <c r="E467" s="33">
        <v>4.6899999999999995</v>
      </c>
      <c r="F467" s="36">
        <f t="shared" si="20"/>
        <v>4.2210000000000001</v>
      </c>
      <c r="G467" s="36">
        <f t="shared" si="21"/>
        <v>105.52500000000001</v>
      </c>
    </row>
    <row r="468" spans="2:7" ht="12.75">
      <c r="B468" s="22" t="s">
        <v>439</v>
      </c>
      <c r="C468" s="23">
        <v>1</v>
      </c>
      <c r="D468" s="23">
        <v>70</v>
      </c>
      <c r="E468" s="33">
        <v>9.42</v>
      </c>
      <c r="F468" s="36">
        <f t="shared" si="20"/>
        <v>8.4779999999999998</v>
      </c>
      <c r="G468" s="36">
        <f t="shared" si="21"/>
        <v>211.95</v>
      </c>
    </row>
    <row r="469" spans="2:7" ht="12.75">
      <c r="B469" s="22" t="s">
        <v>440</v>
      </c>
      <c r="C469" s="23">
        <v>1</v>
      </c>
      <c r="D469" s="23">
        <v>70</v>
      </c>
      <c r="E469" s="33">
        <v>9.52</v>
      </c>
      <c r="F469" s="36">
        <f t="shared" si="20"/>
        <v>8.5679999999999996</v>
      </c>
      <c r="G469" s="36">
        <f t="shared" si="21"/>
        <v>214.2</v>
      </c>
    </row>
    <row r="470" spans="2:7" ht="12.75">
      <c r="B470" s="22" t="s">
        <v>441</v>
      </c>
      <c r="C470" s="23">
        <v>1</v>
      </c>
      <c r="D470" s="23">
        <v>70</v>
      </c>
      <c r="E470" s="33">
        <v>9.52</v>
      </c>
      <c r="F470" s="36">
        <f t="shared" si="20"/>
        <v>8.5679999999999996</v>
      </c>
      <c r="G470" s="36">
        <f t="shared" si="21"/>
        <v>214.2</v>
      </c>
    </row>
    <row r="471" spans="2:7" ht="12.75">
      <c r="B471" s="22" t="s">
        <v>442</v>
      </c>
      <c r="C471" s="23">
        <v>1</v>
      </c>
      <c r="D471" s="23">
        <v>100</v>
      </c>
      <c r="E471" s="33">
        <v>9.1</v>
      </c>
      <c r="F471" s="36">
        <f t="shared" si="20"/>
        <v>8.19</v>
      </c>
      <c r="G471" s="36">
        <f t="shared" si="21"/>
        <v>204.75</v>
      </c>
    </row>
    <row r="472" spans="2:7" ht="12.75">
      <c r="B472" s="22" t="s">
        <v>443</v>
      </c>
      <c r="C472" s="23">
        <v>1</v>
      </c>
      <c r="D472" s="23">
        <v>60</v>
      </c>
      <c r="E472" s="33">
        <v>11.22</v>
      </c>
      <c r="F472" s="36">
        <f t="shared" si="20"/>
        <v>10.098000000000001</v>
      </c>
      <c r="G472" s="36">
        <f t="shared" si="21"/>
        <v>252.45000000000002</v>
      </c>
    </row>
    <row r="473" spans="2:7" ht="12.75">
      <c r="B473" s="22" t="s">
        <v>444</v>
      </c>
      <c r="C473" s="23">
        <v>1</v>
      </c>
      <c r="D473" s="23">
        <v>100</v>
      </c>
      <c r="E473" s="33">
        <v>8.41</v>
      </c>
      <c r="F473" s="36">
        <f t="shared" si="20"/>
        <v>7.569</v>
      </c>
      <c r="G473" s="36">
        <f t="shared" si="21"/>
        <v>189.22499999999999</v>
      </c>
    </row>
    <row r="474" spans="2:7" ht="12.75">
      <c r="B474" s="22" t="s">
        <v>445</v>
      </c>
      <c r="C474" s="23">
        <v>1</v>
      </c>
      <c r="D474" s="23">
        <v>70</v>
      </c>
      <c r="E474" s="33">
        <v>16</v>
      </c>
      <c r="F474" s="36">
        <f t="shared" si="20"/>
        <v>14.4</v>
      </c>
      <c r="G474" s="36">
        <f t="shared" si="21"/>
        <v>360</v>
      </c>
    </row>
    <row r="475" spans="2:7" ht="12.75">
      <c r="B475" s="22" t="s">
        <v>446</v>
      </c>
      <c r="C475" s="23"/>
      <c r="D475" s="23"/>
      <c r="E475" s="33">
        <v>15.96</v>
      </c>
      <c r="F475" s="36">
        <f t="shared" si="20"/>
        <v>14.364000000000001</v>
      </c>
      <c r="G475" s="36">
        <f t="shared" si="21"/>
        <v>359.1</v>
      </c>
    </row>
    <row r="476" spans="2:7" ht="12.75">
      <c r="B476" s="22" t="s">
        <v>447</v>
      </c>
      <c r="C476" s="23">
        <v>1</v>
      </c>
      <c r="D476" s="23">
        <v>70</v>
      </c>
      <c r="E476" s="33">
        <v>15.82</v>
      </c>
      <c r="F476" s="36">
        <f t="shared" si="20"/>
        <v>14.238000000000001</v>
      </c>
      <c r="G476" s="36">
        <f t="shared" si="21"/>
        <v>355.95000000000005</v>
      </c>
    </row>
    <row r="477" spans="2:7" ht="12.75">
      <c r="B477" s="22" t="s">
        <v>448</v>
      </c>
      <c r="C477" s="23">
        <v>1</v>
      </c>
      <c r="D477" s="23">
        <v>70</v>
      </c>
      <c r="E477" s="33">
        <v>15.79</v>
      </c>
      <c r="F477" s="36">
        <f t="shared" si="20"/>
        <v>14.211</v>
      </c>
      <c r="G477" s="36">
        <f t="shared" si="21"/>
        <v>355.27500000000003</v>
      </c>
    </row>
    <row r="478" spans="2:7" ht="12.75">
      <c r="B478" s="22" t="s">
        <v>449</v>
      </c>
      <c r="C478" s="23">
        <v>1</v>
      </c>
      <c r="D478" s="23">
        <v>54</v>
      </c>
      <c r="E478" s="33">
        <v>15.68</v>
      </c>
      <c r="F478" s="36">
        <f t="shared" si="20"/>
        <v>14.112</v>
      </c>
      <c r="G478" s="36">
        <f t="shared" si="21"/>
        <v>352.8</v>
      </c>
    </row>
    <row r="479" spans="2:7" ht="12.75">
      <c r="B479" s="22" t="s">
        <v>450</v>
      </c>
      <c r="C479" s="23">
        <v>1</v>
      </c>
      <c r="D479" s="23">
        <v>60</v>
      </c>
      <c r="E479" s="33">
        <v>15.02</v>
      </c>
      <c r="F479" s="36">
        <f t="shared" si="20"/>
        <v>13.518000000000001</v>
      </c>
      <c r="G479" s="36">
        <f t="shared" si="21"/>
        <v>337.95000000000005</v>
      </c>
    </row>
    <row r="480" spans="2:7" ht="12.75">
      <c r="B480" s="22" t="s">
        <v>451</v>
      </c>
      <c r="C480" s="23">
        <v>1</v>
      </c>
      <c r="D480" s="23">
        <v>30</v>
      </c>
      <c r="E480" s="33">
        <v>42.05</v>
      </c>
      <c r="F480" s="36">
        <f t="shared" si="20"/>
        <v>37.844999999999999</v>
      </c>
      <c r="G480" s="36">
        <f t="shared" si="21"/>
        <v>946.125</v>
      </c>
    </row>
    <row r="481" spans="2:7" ht="12.75">
      <c r="B481" s="22" t="s">
        <v>452</v>
      </c>
      <c r="C481" s="23">
        <v>1</v>
      </c>
      <c r="D481" s="23">
        <v>30</v>
      </c>
      <c r="E481" s="33">
        <v>44.22</v>
      </c>
      <c r="F481" s="36">
        <f t="shared" si="20"/>
        <v>39.798000000000002</v>
      </c>
      <c r="G481" s="36">
        <f t="shared" si="21"/>
        <v>994.95</v>
      </c>
    </row>
    <row r="482" spans="2:7" ht="12.75">
      <c r="B482" s="22" t="s">
        <v>453</v>
      </c>
      <c r="C482" s="23">
        <v>1</v>
      </c>
      <c r="D482" s="23">
        <v>36</v>
      </c>
      <c r="E482" s="33">
        <v>35.39</v>
      </c>
      <c r="F482" s="36">
        <f t="shared" si="20"/>
        <v>31.851000000000003</v>
      </c>
      <c r="G482" s="36">
        <f t="shared" si="21"/>
        <v>796.27500000000009</v>
      </c>
    </row>
    <row r="483" spans="2:7" ht="12.75">
      <c r="B483" s="22" t="s">
        <v>454</v>
      </c>
      <c r="C483" s="23">
        <v>1</v>
      </c>
      <c r="D483" s="23">
        <v>30</v>
      </c>
      <c r="E483" s="33">
        <v>70.84</v>
      </c>
      <c r="F483" s="36">
        <f t="shared" si="20"/>
        <v>63.756000000000007</v>
      </c>
      <c r="G483" s="36">
        <f t="shared" si="21"/>
        <v>1593.9</v>
      </c>
    </row>
    <row r="484" spans="2:7" ht="12.75">
      <c r="B484" s="22" t="s">
        <v>455</v>
      </c>
      <c r="C484" s="23">
        <v>1</v>
      </c>
      <c r="D484" s="23">
        <v>30</v>
      </c>
      <c r="E484" s="33">
        <v>70.58</v>
      </c>
      <c r="F484" s="36">
        <f t="shared" si="20"/>
        <v>63.521999999999998</v>
      </c>
      <c r="G484" s="36">
        <f t="shared" si="21"/>
        <v>1588.05</v>
      </c>
    </row>
    <row r="485" spans="2:7" ht="12.75">
      <c r="B485" s="22" t="s">
        <v>456</v>
      </c>
      <c r="C485" s="23">
        <v>1</v>
      </c>
      <c r="D485" s="23">
        <v>30</v>
      </c>
      <c r="E485" s="33">
        <v>50.82</v>
      </c>
      <c r="F485" s="36">
        <f t="shared" si="20"/>
        <v>45.738</v>
      </c>
      <c r="G485" s="36">
        <f t="shared" si="21"/>
        <v>1143.45</v>
      </c>
    </row>
    <row r="486" spans="2:7" ht="12.75">
      <c r="B486" s="22" t="s">
        <v>457</v>
      </c>
      <c r="C486" s="23">
        <v>1</v>
      </c>
      <c r="D486" s="23">
        <v>30</v>
      </c>
      <c r="E486" s="33">
        <v>57.75</v>
      </c>
      <c r="F486" s="36">
        <f t="shared" si="20"/>
        <v>51.975000000000001</v>
      </c>
      <c r="G486" s="36">
        <f t="shared" si="21"/>
        <v>1299.375</v>
      </c>
    </row>
    <row r="487" spans="2:7" ht="12.75">
      <c r="B487" s="22" t="s">
        <v>458</v>
      </c>
      <c r="C487" s="23">
        <v>1</v>
      </c>
      <c r="D487" s="23">
        <v>30</v>
      </c>
      <c r="E487" s="33">
        <v>42.97</v>
      </c>
      <c r="F487" s="36">
        <f t="shared" si="20"/>
        <v>38.673000000000002</v>
      </c>
      <c r="G487" s="36">
        <f t="shared" si="21"/>
        <v>966.82500000000005</v>
      </c>
    </row>
    <row r="488" spans="2:7" ht="12.75">
      <c r="B488" s="22" t="s">
        <v>459</v>
      </c>
      <c r="C488" s="23">
        <v>1</v>
      </c>
      <c r="D488" s="23">
        <v>30</v>
      </c>
      <c r="E488" s="33">
        <v>39.019999999999996</v>
      </c>
      <c r="F488" s="36">
        <f t="shared" si="20"/>
        <v>35.117999999999995</v>
      </c>
      <c r="G488" s="36">
        <f t="shared" si="21"/>
        <v>877.94999999999982</v>
      </c>
    </row>
    <row r="489" spans="2:7" ht="12.75">
      <c r="B489" s="22" t="s">
        <v>460</v>
      </c>
      <c r="C489" s="23">
        <v>1</v>
      </c>
      <c r="D489" s="23">
        <v>30</v>
      </c>
      <c r="E489" s="33">
        <v>54.64</v>
      </c>
      <c r="F489" s="36">
        <f t="shared" si="20"/>
        <v>49.176000000000002</v>
      </c>
      <c r="G489" s="36">
        <f t="shared" si="21"/>
        <v>1229.4000000000001</v>
      </c>
    </row>
    <row r="490" spans="2:7" ht="12.75">
      <c r="B490" s="22" t="s">
        <v>461</v>
      </c>
      <c r="C490" s="23">
        <v>1</v>
      </c>
      <c r="D490" s="23">
        <v>30</v>
      </c>
      <c r="E490" s="33">
        <v>56.11</v>
      </c>
      <c r="F490" s="36">
        <f t="shared" si="20"/>
        <v>50.499000000000002</v>
      </c>
      <c r="G490" s="36">
        <f t="shared" si="21"/>
        <v>1262.4750000000001</v>
      </c>
    </row>
    <row r="491" spans="2:7" ht="12.75">
      <c r="B491" s="22" t="s">
        <v>462</v>
      </c>
      <c r="C491" s="23">
        <v>1</v>
      </c>
      <c r="D491" s="23">
        <v>24</v>
      </c>
      <c r="E491" s="33">
        <v>47.39</v>
      </c>
      <c r="F491" s="36">
        <f t="shared" si="20"/>
        <v>42.651000000000003</v>
      </c>
      <c r="G491" s="36">
        <f t="shared" si="21"/>
        <v>1066.2750000000001</v>
      </c>
    </row>
    <row r="492" spans="2:7" ht="12.75">
      <c r="B492" s="22" t="s">
        <v>463</v>
      </c>
      <c r="C492" s="23">
        <v>1</v>
      </c>
      <c r="D492" s="23">
        <v>24</v>
      </c>
      <c r="E492" s="33">
        <v>51.35</v>
      </c>
      <c r="F492" s="36">
        <f t="shared" si="20"/>
        <v>46.215000000000003</v>
      </c>
      <c r="G492" s="36">
        <f t="shared" si="21"/>
        <v>1155.375</v>
      </c>
    </row>
    <row r="493" spans="2:7" ht="12.75">
      <c r="B493" s="22" t="s">
        <v>464</v>
      </c>
      <c r="C493" s="23">
        <v>1</v>
      </c>
      <c r="D493" s="23">
        <v>24</v>
      </c>
      <c r="E493" s="33">
        <v>57.61</v>
      </c>
      <c r="F493" s="36">
        <f t="shared" si="20"/>
        <v>51.849000000000004</v>
      </c>
      <c r="G493" s="36">
        <f t="shared" si="21"/>
        <v>1296.2250000000001</v>
      </c>
    </row>
    <row r="494" spans="2:7" ht="12.75">
      <c r="B494" s="22" t="s">
        <v>465</v>
      </c>
      <c r="C494" s="23">
        <v>1</v>
      </c>
      <c r="D494" s="23">
        <v>20</v>
      </c>
      <c r="E494" s="33">
        <v>48.51</v>
      </c>
      <c r="F494" s="36">
        <f t="shared" si="20"/>
        <v>43.658999999999999</v>
      </c>
      <c r="G494" s="36">
        <f t="shared" si="21"/>
        <v>1091.4749999999999</v>
      </c>
    </row>
    <row r="495" spans="2:7" ht="12.75">
      <c r="B495" s="22" t="s">
        <v>466</v>
      </c>
      <c r="C495" s="23">
        <v>1</v>
      </c>
      <c r="D495" s="23">
        <v>20</v>
      </c>
      <c r="E495" s="33">
        <v>53.76</v>
      </c>
      <c r="F495" s="36">
        <f t="shared" ref="F495:F508" si="22">SUM((100-$F$10)/100*E495)</f>
        <v>48.384</v>
      </c>
      <c r="G495" s="36">
        <f t="shared" si="21"/>
        <v>1209.5999999999999</v>
      </c>
    </row>
    <row r="496" spans="2:7" ht="12.75">
      <c r="B496" s="22" t="s">
        <v>467</v>
      </c>
      <c r="C496" s="23">
        <v>1</v>
      </c>
      <c r="D496" s="23">
        <v>16</v>
      </c>
      <c r="E496" s="33">
        <v>73.010000000000005</v>
      </c>
      <c r="F496" s="36">
        <f t="shared" si="22"/>
        <v>65.709000000000003</v>
      </c>
      <c r="G496" s="36">
        <f t="shared" si="21"/>
        <v>1642.7250000000001</v>
      </c>
    </row>
    <row r="497" spans="1:7" ht="12.75">
      <c r="B497" s="22" t="s">
        <v>468</v>
      </c>
      <c r="C497" s="23">
        <v>1</v>
      </c>
      <c r="D497" s="23">
        <v>20</v>
      </c>
      <c r="E497" s="33">
        <v>67.59</v>
      </c>
      <c r="F497" s="36">
        <f t="shared" si="22"/>
        <v>60.831000000000003</v>
      </c>
      <c r="G497" s="36">
        <f t="shared" si="21"/>
        <v>1520.7750000000001</v>
      </c>
    </row>
    <row r="498" spans="1:7" ht="12.75">
      <c r="B498" s="22" t="s">
        <v>469</v>
      </c>
      <c r="C498" s="23">
        <v>1</v>
      </c>
      <c r="D498" s="23">
        <v>20</v>
      </c>
      <c r="E498" s="33">
        <v>58.24</v>
      </c>
      <c r="F498" s="36">
        <f t="shared" si="22"/>
        <v>52.416000000000004</v>
      </c>
      <c r="G498" s="36">
        <f t="shared" si="21"/>
        <v>1310.4000000000001</v>
      </c>
    </row>
    <row r="499" spans="1:7" ht="12.75">
      <c r="B499" s="22" t="s">
        <v>470</v>
      </c>
      <c r="C499" s="23">
        <v>1</v>
      </c>
      <c r="D499" s="23">
        <v>12</v>
      </c>
      <c r="E499" s="33">
        <v>144.51999999999998</v>
      </c>
      <c r="F499" s="36">
        <f t="shared" si="22"/>
        <v>130.06799999999998</v>
      </c>
      <c r="G499" s="36">
        <f t="shared" si="21"/>
        <v>3251.7</v>
      </c>
    </row>
    <row r="500" spans="1:7" ht="12.75">
      <c r="B500" s="22" t="s">
        <v>471</v>
      </c>
      <c r="C500" s="23">
        <v>1</v>
      </c>
      <c r="D500" s="23">
        <v>10</v>
      </c>
      <c r="E500" s="33">
        <v>138.22</v>
      </c>
      <c r="F500" s="36">
        <f t="shared" si="22"/>
        <v>124.398</v>
      </c>
      <c r="G500" s="36">
        <f t="shared" si="21"/>
        <v>3109.95</v>
      </c>
    </row>
    <row r="501" spans="1:7" ht="12.75">
      <c r="B501" s="22" t="s">
        <v>472</v>
      </c>
      <c r="C501" s="23">
        <v>1</v>
      </c>
      <c r="D501" s="23">
        <v>6</v>
      </c>
      <c r="E501" s="33">
        <v>158.97</v>
      </c>
      <c r="F501" s="36">
        <f t="shared" si="22"/>
        <v>143.07300000000001</v>
      </c>
      <c r="G501" s="36">
        <f t="shared" si="21"/>
        <v>3576.8250000000003</v>
      </c>
    </row>
    <row r="502" spans="1:7" ht="12.75">
      <c r="B502" s="22" t="s">
        <v>473</v>
      </c>
      <c r="C502" s="23">
        <v>1</v>
      </c>
      <c r="D502" s="23">
        <v>6</v>
      </c>
      <c r="E502" s="33">
        <v>94.75</v>
      </c>
      <c r="F502" s="36">
        <f t="shared" si="22"/>
        <v>85.275000000000006</v>
      </c>
      <c r="G502" s="36">
        <f t="shared" si="21"/>
        <v>2131.875</v>
      </c>
    </row>
    <row r="503" spans="1:7" ht="12.75">
      <c r="B503" s="22" t="s">
        <v>474</v>
      </c>
      <c r="C503" s="23">
        <v>1</v>
      </c>
      <c r="D503" s="23">
        <v>10</v>
      </c>
      <c r="E503" s="33">
        <v>78.510000000000005</v>
      </c>
      <c r="F503" s="36">
        <f t="shared" si="22"/>
        <v>70.659000000000006</v>
      </c>
      <c r="G503" s="36">
        <f t="shared" si="21"/>
        <v>1766.4750000000001</v>
      </c>
    </row>
    <row r="504" spans="1:7" ht="12.75">
      <c r="B504" s="22" t="s">
        <v>475</v>
      </c>
      <c r="C504" s="23">
        <v>1</v>
      </c>
      <c r="D504" s="23">
        <v>6</v>
      </c>
      <c r="E504" s="33">
        <v>233.84</v>
      </c>
      <c r="F504" s="36">
        <f t="shared" si="22"/>
        <v>210.45600000000002</v>
      </c>
      <c r="G504" s="36">
        <f t="shared" si="21"/>
        <v>5261.4000000000005</v>
      </c>
    </row>
    <row r="505" spans="1:7" ht="12.75">
      <c r="B505" s="22" t="s">
        <v>476</v>
      </c>
      <c r="C505" s="23">
        <v>1</v>
      </c>
      <c r="D505" s="23">
        <v>5</v>
      </c>
      <c r="E505" s="33">
        <v>233.84</v>
      </c>
      <c r="F505" s="36">
        <f t="shared" si="22"/>
        <v>210.45600000000002</v>
      </c>
      <c r="G505" s="36">
        <f t="shared" si="21"/>
        <v>5261.4000000000005</v>
      </c>
    </row>
    <row r="506" spans="1:7" ht="12.75">
      <c r="B506" s="22" t="s">
        <v>477</v>
      </c>
      <c r="C506" s="23">
        <v>1</v>
      </c>
      <c r="D506" s="23">
        <v>4</v>
      </c>
      <c r="E506" s="33">
        <v>294.14</v>
      </c>
      <c r="F506" s="36">
        <f t="shared" si="22"/>
        <v>264.726</v>
      </c>
      <c r="G506" s="36">
        <f t="shared" ref="G506:G563" si="23">SUM(F506*$G$10)</f>
        <v>6618.15</v>
      </c>
    </row>
    <row r="507" spans="1:7" ht="12.75">
      <c r="B507" s="22" t="s">
        <v>478</v>
      </c>
      <c r="C507" s="23">
        <v>1</v>
      </c>
      <c r="D507" s="23">
        <v>4</v>
      </c>
      <c r="E507" s="33">
        <v>282.24</v>
      </c>
      <c r="F507" s="36">
        <f t="shared" si="22"/>
        <v>254.01600000000002</v>
      </c>
      <c r="G507" s="36">
        <f t="shared" si="23"/>
        <v>6350.4000000000005</v>
      </c>
    </row>
    <row r="508" spans="1:7" ht="12.75">
      <c r="B508" s="22" t="s">
        <v>479</v>
      </c>
      <c r="C508" s="23">
        <v>1</v>
      </c>
      <c r="D508" s="23">
        <v>4</v>
      </c>
      <c r="E508" s="33">
        <v>282.24</v>
      </c>
      <c r="F508" s="36">
        <f t="shared" si="22"/>
        <v>254.01600000000002</v>
      </c>
      <c r="G508" s="36">
        <f t="shared" si="23"/>
        <v>6350.4000000000005</v>
      </c>
    </row>
    <row r="509" spans="1:7" ht="12.75">
      <c r="A509" s="7" t="s">
        <v>535</v>
      </c>
      <c r="B509" s="2"/>
      <c r="C509" s="2"/>
      <c r="D509" s="2"/>
      <c r="E509" s="28"/>
      <c r="F509" s="28"/>
      <c r="G509" s="28"/>
    </row>
    <row r="510" spans="1:7" ht="12.75">
      <c r="B510" s="22" t="s">
        <v>480</v>
      </c>
      <c r="C510" s="23">
        <v>10</v>
      </c>
      <c r="D510" s="23">
        <v>1000</v>
      </c>
      <c r="E510" s="33">
        <v>0.98</v>
      </c>
      <c r="F510" s="36">
        <f t="shared" ref="F510:F531" si="24">SUM((100-$F$10)/100*E510)</f>
        <v>0.88200000000000001</v>
      </c>
      <c r="G510" s="36">
        <f t="shared" si="23"/>
        <v>22.05</v>
      </c>
    </row>
    <row r="511" spans="1:7" ht="12.75">
      <c r="B511" s="22" t="s">
        <v>481</v>
      </c>
      <c r="C511" s="23">
        <v>10</v>
      </c>
      <c r="D511" s="23">
        <v>1000</v>
      </c>
      <c r="E511" s="33">
        <v>0.93</v>
      </c>
      <c r="F511" s="36">
        <f t="shared" si="24"/>
        <v>0.83700000000000008</v>
      </c>
      <c r="G511" s="36">
        <f t="shared" si="23"/>
        <v>20.925000000000001</v>
      </c>
    </row>
    <row r="512" spans="1:7" ht="12.75">
      <c r="B512" s="22" t="s">
        <v>482</v>
      </c>
      <c r="C512" s="23">
        <v>10</v>
      </c>
      <c r="D512" s="23">
        <v>1000</v>
      </c>
      <c r="E512" s="33">
        <v>0.51</v>
      </c>
      <c r="F512" s="36">
        <f t="shared" si="24"/>
        <v>0.45900000000000002</v>
      </c>
      <c r="G512" s="36">
        <f t="shared" si="23"/>
        <v>11.475</v>
      </c>
    </row>
    <row r="513" spans="2:7" ht="12.75">
      <c r="B513" s="22" t="s">
        <v>483</v>
      </c>
      <c r="C513" s="23">
        <v>10</v>
      </c>
      <c r="D513" s="23">
        <v>500</v>
      </c>
      <c r="E513" s="33">
        <v>0.3</v>
      </c>
      <c r="F513" s="36">
        <f t="shared" si="24"/>
        <v>0.27</v>
      </c>
      <c r="G513" s="36">
        <f t="shared" si="23"/>
        <v>6.75</v>
      </c>
    </row>
    <row r="514" spans="2:7" ht="12.75">
      <c r="B514" s="22" t="s">
        <v>484</v>
      </c>
      <c r="C514" s="23">
        <v>10</v>
      </c>
      <c r="D514" s="23">
        <v>500</v>
      </c>
      <c r="E514" s="33">
        <v>0.36</v>
      </c>
      <c r="F514" s="36">
        <f t="shared" si="24"/>
        <v>0.32400000000000001</v>
      </c>
      <c r="G514" s="36">
        <f t="shared" si="23"/>
        <v>8.1</v>
      </c>
    </row>
    <row r="515" spans="2:7" ht="12.75">
      <c r="B515" s="22" t="s">
        <v>485</v>
      </c>
      <c r="C515" s="23">
        <v>25</v>
      </c>
      <c r="D515" s="23">
        <v>1000</v>
      </c>
      <c r="E515" s="33">
        <v>0.34</v>
      </c>
      <c r="F515" s="36">
        <f t="shared" si="24"/>
        <v>0.30600000000000005</v>
      </c>
      <c r="G515" s="36">
        <f t="shared" si="23"/>
        <v>7.6500000000000012</v>
      </c>
    </row>
    <row r="516" spans="2:7" ht="12.75">
      <c r="B516" s="22" t="s">
        <v>486</v>
      </c>
      <c r="C516" s="23">
        <v>10</v>
      </c>
      <c r="D516" s="23">
        <v>400</v>
      </c>
      <c r="E516" s="33">
        <v>0.45</v>
      </c>
      <c r="F516" s="36">
        <f t="shared" si="24"/>
        <v>0.40500000000000003</v>
      </c>
      <c r="G516" s="36">
        <f t="shared" si="23"/>
        <v>10.125</v>
      </c>
    </row>
    <row r="517" spans="2:7" ht="12.75">
      <c r="B517" s="22" t="s">
        <v>487</v>
      </c>
      <c r="C517" s="23">
        <v>10</v>
      </c>
      <c r="D517" s="23">
        <v>300</v>
      </c>
      <c r="E517" s="33">
        <v>0.39</v>
      </c>
      <c r="F517" s="36">
        <f t="shared" si="24"/>
        <v>0.35100000000000003</v>
      </c>
      <c r="G517" s="36">
        <f t="shared" si="23"/>
        <v>8.7750000000000004</v>
      </c>
    </row>
    <row r="518" spans="2:7" ht="12.75">
      <c r="B518" s="22" t="s">
        <v>488</v>
      </c>
      <c r="C518" s="23">
        <v>10</v>
      </c>
      <c r="D518" s="23">
        <v>400</v>
      </c>
      <c r="E518" s="33">
        <v>0.6</v>
      </c>
      <c r="F518" s="36">
        <f t="shared" si="24"/>
        <v>0.54</v>
      </c>
      <c r="G518" s="36">
        <f t="shared" si="23"/>
        <v>13.5</v>
      </c>
    </row>
    <row r="519" spans="2:7" ht="12.75">
      <c r="B519" s="22" t="s">
        <v>489</v>
      </c>
      <c r="C519" s="23">
        <v>10</v>
      </c>
      <c r="D519" s="23">
        <v>200</v>
      </c>
      <c r="E519" s="33">
        <v>1.33</v>
      </c>
      <c r="F519" s="36">
        <f t="shared" si="24"/>
        <v>1.1970000000000001</v>
      </c>
      <c r="G519" s="36">
        <f t="shared" si="23"/>
        <v>29.925000000000001</v>
      </c>
    </row>
    <row r="520" spans="2:7" ht="12.75">
      <c r="B520" s="22" t="s">
        <v>490</v>
      </c>
      <c r="C520" s="23">
        <v>10</v>
      </c>
      <c r="D520" s="23">
        <v>100</v>
      </c>
      <c r="E520" s="33">
        <v>2.8299999999999996</v>
      </c>
      <c r="F520" s="36">
        <f t="shared" si="24"/>
        <v>2.5469999999999997</v>
      </c>
      <c r="G520" s="36">
        <f t="shared" si="23"/>
        <v>63.67499999999999</v>
      </c>
    </row>
    <row r="521" spans="2:7" ht="12.75">
      <c r="B521" s="22" t="s">
        <v>491</v>
      </c>
      <c r="C521" s="23">
        <v>1</v>
      </c>
      <c r="D521" s="23">
        <v>100</v>
      </c>
      <c r="E521" s="33">
        <v>5.1899999999999995</v>
      </c>
      <c r="F521" s="36">
        <f t="shared" si="24"/>
        <v>4.6709999999999994</v>
      </c>
      <c r="G521" s="36">
        <f t="shared" si="23"/>
        <v>116.77499999999998</v>
      </c>
    </row>
    <row r="522" spans="2:7" ht="12.75">
      <c r="B522" s="22" t="s">
        <v>492</v>
      </c>
      <c r="C522" s="23">
        <v>1</v>
      </c>
      <c r="D522" s="23">
        <v>50</v>
      </c>
      <c r="E522" s="33">
        <v>9.31</v>
      </c>
      <c r="F522" s="36">
        <f t="shared" si="24"/>
        <v>8.3790000000000013</v>
      </c>
      <c r="G522" s="36">
        <f t="shared" si="23"/>
        <v>209.47500000000002</v>
      </c>
    </row>
    <row r="523" spans="2:7" ht="12.75">
      <c r="B523" s="22" t="s">
        <v>493</v>
      </c>
      <c r="C523" s="23">
        <v>1</v>
      </c>
      <c r="D523" s="23">
        <v>20</v>
      </c>
      <c r="E523" s="33">
        <v>22.16</v>
      </c>
      <c r="F523" s="36">
        <f t="shared" si="24"/>
        <v>19.943999999999999</v>
      </c>
      <c r="G523" s="36">
        <f t="shared" si="23"/>
        <v>498.59999999999997</v>
      </c>
    </row>
    <row r="524" spans="2:7" ht="12.75">
      <c r="B524" s="22" t="s">
        <v>494</v>
      </c>
      <c r="C524" s="23">
        <v>1</v>
      </c>
      <c r="D524" s="23">
        <v>36</v>
      </c>
      <c r="E524" s="33">
        <v>24.5</v>
      </c>
      <c r="F524" s="36">
        <f t="shared" si="24"/>
        <v>22.05</v>
      </c>
      <c r="G524" s="36">
        <f t="shared" si="23"/>
        <v>551.25</v>
      </c>
    </row>
    <row r="525" spans="2:7" ht="12.75">
      <c r="B525" s="22" t="s">
        <v>495</v>
      </c>
      <c r="C525" s="23">
        <v>1</v>
      </c>
      <c r="D525" s="23">
        <v>25</v>
      </c>
      <c r="E525" s="33">
        <v>0</v>
      </c>
      <c r="F525" s="36">
        <f t="shared" si="24"/>
        <v>0</v>
      </c>
      <c r="G525" s="36">
        <f t="shared" si="23"/>
        <v>0</v>
      </c>
    </row>
    <row r="526" spans="2:7" ht="12.75">
      <c r="B526" s="22" t="s">
        <v>496</v>
      </c>
      <c r="C526" s="23">
        <v>1</v>
      </c>
      <c r="D526" s="23">
        <v>25</v>
      </c>
      <c r="E526" s="33">
        <v>30.1</v>
      </c>
      <c r="F526" s="36">
        <f t="shared" si="24"/>
        <v>27.090000000000003</v>
      </c>
      <c r="G526" s="36">
        <f t="shared" si="23"/>
        <v>677.25000000000011</v>
      </c>
    </row>
    <row r="527" spans="2:7" ht="12.75">
      <c r="B527" s="22" t="s">
        <v>497</v>
      </c>
      <c r="C527" s="23">
        <v>1</v>
      </c>
      <c r="D527" s="23">
        <v>20</v>
      </c>
      <c r="E527" s="33">
        <v>0</v>
      </c>
      <c r="F527" s="36">
        <f t="shared" si="24"/>
        <v>0</v>
      </c>
      <c r="G527" s="36">
        <f t="shared" si="23"/>
        <v>0</v>
      </c>
    </row>
    <row r="528" spans="2:7" ht="12.75">
      <c r="B528" s="22" t="s">
        <v>498</v>
      </c>
      <c r="C528" s="23">
        <v>1</v>
      </c>
      <c r="D528" s="23">
        <v>20</v>
      </c>
      <c r="E528" s="33">
        <v>33.51</v>
      </c>
      <c r="F528" s="36">
        <f t="shared" si="24"/>
        <v>30.158999999999999</v>
      </c>
      <c r="G528" s="36">
        <f t="shared" si="23"/>
        <v>753.97500000000002</v>
      </c>
    </row>
    <row r="529" spans="1:7" ht="12.75">
      <c r="B529" s="22" t="s">
        <v>499</v>
      </c>
      <c r="C529" s="23">
        <v>1</v>
      </c>
      <c r="D529" s="23">
        <v>6</v>
      </c>
      <c r="E529" s="33">
        <v>70.7</v>
      </c>
      <c r="F529" s="36">
        <f t="shared" si="24"/>
        <v>63.63</v>
      </c>
      <c r="G529" s="36">
        <f t="shared" si="23"/>
        <v>1590.75</v>
      </c>
    </row>
    <row r="530" spans="1:7" ht="12.75">
      <c r="B530" s="22" t="s">
        <v>500</v>
      </c>
      <c r="C530" s="23">
        <v>1</v>
      </c>
      <c r="D530" s="23">
        <v>2</v>
      </c>
      <c r="E530" s="33">
        <v>0</v>
      </c>
      <c r="F530" s="36">
        <f t="shared" si="24"/>
        <v>0</v>
      </c>
      <c r="G530" s="36">
        <f t="shared" si="23"/>
        <v>0</v>
      </c>
    </row>
    <row r="531" spans="1:7" ht="12.75">
      <c r="B531" s="22" t="s">
        <v>501</v>
      </c>
      <c r="C531" s="23">
        <v>1</v>
      </c>
      <c r="D531" s="23">
        <v>4</v>
      </c>
      <c r="E531" s="33">
        <v>0</v>
      </c>
      <c r="F531" s="36">
        <f t="shared" si="24"/>
        <v>0</v>
      </c>
      <c r="G531" s="36">
        <f t="shared" si="23"/>
        <v>0</v>
      </c>
    </row>
    <row r="532" spans="1:7" ht="12.75">
      <c r="A532" s="7" t="s">
        <v>536</v>
      </c>
      <c r="B532" s="2"/>
      <c r="C532" s="2"/>
      <c r="D532" s="2"/>
      <c r="E532" s="28"/>
      <c r="F532" s="28"/>
      <c r="G532" s="28"/>
    </row>
    <row r="533" spans="1:7" ht="12.75">
      <c r="B533" s="3" t="s">
        <v>502</v>
      </c>
      <c r="C533" s="5">
        <v>10</v>
      </c>
      <c r="D533" s="5">
        <v>1000</v>
      </c>
      <c r="E533" s="33">
        <v>2.11</v>
      </c>
      <c r="F533" s="36">
        <f t="shared" ref="F533:F551" si="25">SUM((100-$F$10)/100*E533)</f>
        <v>1.899</v>
      </c>
      <c r="G533" s="36">
        <f t="shared" si="23"/>
        <v>47.475000000000001</v>
      </c>
    </row>
    <row r="534" spans="1:7" ht="12.75">
      <c r="B534" s="3" t="s">
        <v>503</v>
      </c>
      <c r="C534" s="5">
        <v>10</v>
      </c>
      <c r="D534" s="5">
        <v>1000</v>
      </c>
      <c r="E534" s="33">
        <v>2.21</v>
      </c>
      <c r="F534" s="36">
        <f t="shared" si="25"/>
        <v>1.9890000000000001</v>
      </c>
      <c r="G534" s="36">
        <f t="shared" si="23"/>
        <v>49.725000000000001</v>
      </c>
    </row>
    <row r="535" spans="1:7" ht="12.75">
      <c r="B535" s="3" t="s">
        <v>504</v>
      </c>
      <c r="C535" s="5">
        <v>10</v>
      </c>
      <c r="D535" s="5">
        <v>1000</v>
      </c>
      <c r="E535" s="33">
        <v>1.81</v>
      </c>
      <c r="F535" s="36">
        <f t="shared" si="25"/>
        <v>1.629</v>
      </c>
      <c r="G535" s="36">
        <f t="shared" si="23"/>
        <v>40.725000000000001</v>
      </c>
    </row>
    <row r="536" spans="1:7" ht="12.75">
      <c r="B536" s="3" t="s">
        <v>505</v>
      </c>
      <c r="C536" s="5">
        <v>10</v>
      </c>
      <c r="D536" s="5">
        <v>1000</v>
      </c>
      <c r="E536" s="33">
        <v>1.4</v>
      </c>
      <c r="F536" s="36">
        <f t="shared" si="25"/>
        <v>1.26</v>
      </c>
      <c r="G536" s="36">
        <f t="shared" si="23"/>
        <v>31.5</v>
      </c>
    </row>
    <row r="537" spans="1:7" ht="12.75">
      <c r="B537" s="3" t="s">
        <v>506</v>
      </c>
      <c r="C537" s="5">
        <v>10</v>
      </c>
      <c r="D537" s="5">
        <v>1000</v>
      </c>
      <c r="E537" s="33">
        <v>1.57</v>
      </c>
      <c r="F537" s="36">
        <f t="shared" si="25"/>
        <v>1.413</v>
      </c>
      <c r="G537" s="36">
        <f t="shared" si="23"/>
        <v>35.325000000000003</v>
      </c>
    </row>
    <row r="538" spans="1:7" ht="12.75">
      <c r="B538" s="3" t="s">
        <v>507</v>
      </c>
      <c r="C538" s="5">
        <v>10</v>
      </c>
      <c r="D538" s="5">
        <v>1000</v>
      </c>
      <c r="E538" s="33">
        <v>0.76</v>
      </c>
      <c r="F538" s="36">
        <f t="shared" si="25"/>
        <v>0.68400000000000005</v>
      </c>
      <c r="G538" s="36">
        <f t="shared" si="23"/>
        <v>17.100000000000001</v>
      </c>
    </row>
    <row r="539" spans="1:7" ht="12.75">
      <c r="B539" s="3" t="s">
        <v>508</v>
      </c>
      <c r="C539" s="5">
        <v>10</v>
      </c>
      <c r="D539" s="5">
        <v>1000</v>
      </c>
      <c r="E539" s="33">
        <v>1.68</v>
      </c>
      <c r="F539" s="36">
        <f t="shared" si="25"/>
        <v>1.512</v>
      </c>
      <c r="G539" s="36">
        <f t="shared" si="23"/>
        <v>37.799999999999997</v>
      </c>
    </row>
    <row r="540" spans="1:7" ht="12.75">
      <c r="B540" s="3" t="s">
        <v>509</v>
      </c>
      <c r="C540" s="5">
        <v>10</v>
      </c>
      <c r="D540" s="5">
        <v>400</v>
      </c>
      <c r="E540" s="33">
        <v>0.86</v>
      </c>
      <c r="F540" s="36">
        <f t="shared" si="25"/>
        <v>0.77400000000000002</v>
      </c>
      <c r="G540" s="36">
        <f t="shared" si="23"/>
        <v>19.350000000000001</v>
      </c>
    </row>
    <row r="541" spans="1:7" ht="12.75">
      <c r="B541" s="3" t="s">
        <v>510</v>
      </c>
      <c r="C541" s="5">
        <v>10</v>
      </c>
      <c r="D541" s="5">
        <v>400</v>
      </c>
      <c r="E541" s="33">
        <v>1.48</v>
      </c>
      <c r="F541" s="36">
        <f t="shared" si="25"/>
        <v>1.3320000000000001</v>
      </c>
      <c r="G541" s="36">
        <f t="shared" si="23"/>
        <v>33.300000000000004</v>
      </c>
    </row>
    <row r="542" spans="1:7" ht="12.75">
      <c r="B542" s="3" t="s">
        <v>511</v>
      </c>
      <c r="C542" s="5">
        <v>10</v>
      </c>
      <c r="D542" s="5">
        <v>150</v>
      </c>
      <c r="E542" s="33">
        <v>2.5599999999999996</v>
      </c>
      <c r="F542" s="36">
        <f t="shared" si="25"/>
        <v>2.3039999999999998</v>
      </c>
      <c r="G542" s="36">
        <f t="shared" si="23"/>
        <v>57.599999999999994</v>
      </c>
    </row>
    <row r="543" spans="1:7" ht="12.75">
      <c r="B543" s="3" t="s">
        <v>512</v>
      </c>
      <c r="C543" s="5">
        <v>1</v>
      </c>
      <c r="D543" s="5">
        <v>200</v>
      </c>
      <c r="E543" s="33">
        <v>6.91</v>
      </c>
      <c r="F543" s="36">
        <f t="shared" si="25"/>
        <v>6.2190000000000003</v>
      </c>
      <c r="G543" s="36">
        <f t="shared" si="23"/>
        <v>155.47499999999999</v>
      </c>
    </row>
    <row r="544" spans="1:7" ht="12.75">
      <c r="B544" s="3" t="s">
        <v>513</v>
      </c>
      <c r="C544" s="5">
        <v>1</v>
      </c>
      <c r="D544" s="5">
        <v>100</v>
      </c>
      <c r="E544" s="33">
        <v>8.58</v>
      </c>
      <c r="F544" s="36">
        <f t="shared" si="25"/>
        <v>7.7220000000000004</v>
      </c>
      <c r="G544" s="36">
        <f t="shared" si="23"/>
        <v>193.05</v>
      </c>
    </row>
    <row r="545" spans="1:7" ht="12.75">
      <c r="B545" s="3" t="s">
        <v>514</v>
      </c>
      <c r="C545" s="5">
        <v>1</v>
      </c>
      <c r="D545" s="5">
        <v>50</v>
      </c>
      <c r="E545" s="33">
        <v>15.75</v>
      </c>
      <c r="F545" s="36">
        <f t="shared" si="25"/>
        <v>14.175000000000001</v>
      </c>
      <c r="G545" s="36">
        <f t="shared" si="23"/>
        <v>354.375</v>
      </c>
    </row>
    <row r="546" spans="1:7" ht="12.75">
      <c r="B546" s="3" t="s">
        <v>515</v>
      </c>
      <c r="C546" s="5">
        <v>1</v>
      </c>
      <c r="D546" s="5">
        <v>32</v>
      </c>
      <c r="E546" s="33">
        <v>60.04</v>
      </c>
      <c r="F546" s="36">
        <f t="shared" si="25"/>
        <v>54.036000000000001</v>
      </c>
      <c r="G546" s="36">
        <f t="shared" si="23"/>
        <v>1350.9</v>
      </c>
    </row>
    <row r="547" spans="1:7" ht="12.75">
      <c r="B547" s="3" t="s">
        <v>516</v>
      </c>
      <c r="C547" s="5">
        <v>1</v>
      </c>
      <c r="D547" s="5">
        <v>16</v>
      </c>
      <c r="E547" s="33">
        <v>33.29</v>
      </c>
      <c r="F547" s="36">
        <f t="shared" si="25"/>
        <v>29.960999999999999</v>
      </c>
      <c r="G547" s="36">
        <f t="shared" si="23"/>
        <v>749.02499999999998</v>
      </c>
    </row>
    <row r="548" spans="1:7" ht="12.75">
      <c r="B548" s="3" t="s">
        <v>517</v>
      </c>
      <c r="C548" s="5">
        <v>1</v>
      </c>
      <c r="D548" s="5">
        <v>14</v>
      </c>
      <c r="E548" s="33">
        <v>80.800000000000011</v>
      </c>
      <c r="F548" s="36">
        <f t="shared" si="25"/>
        <v>72.720000000000013</v>
      </c>
      <c r="G548" s="36">
        <f t="shared" si="23"/>
        <v>1818.0000000000002</v>
      </c>
    </row>
    <row r="549" spans="1:7" ht="12.75">
      <c r="B549" s="3" t="s">
        <v>518</v>
      </c>
      <c r="C549" s="5">
        <v>1</v>
      </c>
      <c r="D549" s="5">
        <v>12</v>
      </c>
      <c r="E549" s="33">
        <v>121.76</v>
      </c>
      <c r="F549" s="36">
        <f t="shared" si="25"/>
        <v>109.584</v>
      </c>
      <c r="G549" s="36">
        <f t="shared" si="23"/>
        <v>2739.6</v>
      </c>
    </row>
    <row r="550" spans="1:7" ht="12.75">
      <c r="B550" s="3" t="s">
        <v>519</v>
      </c>
      <c r="C550" s="5">
        <v>1</v>
      </c>
      <c r="D550" s="5">
        <v>10</v>
      </c>
      <c r="E550" s="33">
        <v>97.29</v>
      </c>
      <c r="F550" s="36">
        <f t="shared" si="25"/>
        <v>87.561000000000007</v>
      </c>
      <c r="G550" s="36">
        <f t="shared" si="23"/>
        <v>2189.0250000000001</v>
      </c>
    </row>
    <row r="551" spans="1:7" ht="12.75">
      <c r="B551" s="3" t="s">
        <v>520</v>
      </c>
      <c r="C551" s="5">
        <v>1</v>
      </c>
      <c r="D551" s="5">
        <v>15</v>
      </c>
      <c r="E551" s="33">
        <v>132.69999999999999</v>
      </c>
      <c r="F551" s="36">
        <f t="shared" si="25"/>
        <v>119.42999999999999</v>
      </c>
      <c r="G551" s="36">
        <f t="shared" si="23"/>
        <v>2985.75</v>
      </c>
    </row>
    <row r="552" spans="1:7" ht="25.5">
      <c r="A552" s="38" t="s">
        <v>537</v>
      </c>
      <c r="B552" s="2"/>
      <c r="C552" s="2"/>
      <c r="D552" s="2"/>
      <c r="E552" s="28"/>
      <c r="F552" s="28"/>
      <c r="G552" s="28"/>
    </row>
    <row r="553" spans="1:7" ht="12.75">
      <c r="B553" s="3" t="s">
        <v>538</v>
      </c>
      <c r="C553" s="5">
        <v>1</v>
      </c>
      <c r="D553" s="5">
        <v>15</v>
      </c>
      <c r="E553" s="33">
        <v>2</v>
      </c>
      <c r="F553" s="36">
        <f t="shared" ref="F553:F563" si="26">SUM((100-$F$10)/100*E553)</f>
        <v>1.8</v>
      </c>
      <c r="G553" s="36">
        <f t="shared" si="23"/>
        <v>45</v>
      </c>
    </row>
    <row r="554" spans="1:7" ht="12.75">
      <c r="B554" s="3" t="s">
        <v>539</v>
      </c>
      <c r="C554" s="5">
        <v>1</v>
      </c>
      <c r="D554" s="5">
        <v>15</v>
      </c>
      <c r="E554" s="33">
        <v>3.78</v>
      </c>
      <c r="F554" s="36">
        <f t="shared" si="26"/>
        <v>3.4019999999999997</v>
      </c>
      <c r="G554" s="36">
        <f t="shared" si="23"/>
        <v>85.05</v>
      </c>
    </row>
    <row r="555" spans="1:7" ht="12.75">
      <c r="B555" s="3" t="s">
        <v>540</v>
      </c>
      <c r="C555" s="5">
        <v>1</v>
      </c>
      <c r="D555" s="5">
        <v>15</v>
      </c>
      <c r="E555" s="33">
        <v>4.24</v>
      </c>
      <c r="F555" s="36">
        <f t="shared" si="26"/>
        <v>3.8160000000000003</v>
      </c>
      <c r="G555" s="36">
        <f t="shared" si="23"/>
        <v>95.4</v>
      </c>
    </row>
    <row r="556" spans="1:7" ht="12.75">
      <c r="B556" s="3" t="s">
        <v>541</v>
      </c>
      <c r="C556" s="5">
        <v>1</v>
      </c>
      <c r="D556" s="5">
        <v>15</v>
      </c>
      <c r="E556" s="33">
        <v>5.66</v>
      </c>
      <c r="F556" s="36">
        <f t="shared" si="26"/>
        <v>5.0940000000000003</v>
      </c>
      <c r="G556" s="36">
        <f t="shared" si="23"/>
        <v>127.35000000000001</v>
      </c>
    </row>
    <row r="557" spans="1:7" ht="12.75">
      <c r="B557" s="3" t="s">
        <v>542</v>
      </c>
      <c r="C557" s="5">
        <v>1</v>
      </c>
      <c r="D557" s="5">
        <v>15</v>
      </c>
      <c r="E557" s="33">
        <v>6.14</v>
      </c>
      <c r="F557" s="36">
        <f t="shared" si="26"/>
        <v>5.5259999999999998</v>
      </c>
      <c r="G557" s="36">
        <f t="shared" si="23"/>
        <v>138.15</v>
      </c>
    </row>
    <row r="558" spans="1:7" ht="12.75">
      <c r="B558" s="3" t="s">
        <v>543</v>
      </c>
      <c r="C558" s="5">
        <v>1</v>
      </c>
      <c r="D558" s="5">
        <v>15</v>
      </c>
      <c r="E558" s="33">
        <v>6.89</v>
      </c>
      <c r="F558" s="36">
        <f t="shared" si="26"/>
        <v>6.2009999999999996</v>
      </c>
      <c r="G558" s="36">
        <f t="shared" si="23"/>
        <v>155.02499999999998</v>
      </c>
    </row>
    <row r="559" spans="1:7" ht="12.75">
      <c r="B559" s="3" t="s">
        <v>544</v>
      </c>
      <c r="C559" s="5">
        <v>1</v>
      </c>
      <c r="D559" s="5">
        <v>15</v>
      </c>
      <c r="E559" s="33">
        <v>8.9499999999999993</v>
      </c>
      <c r="F559" s="36">
        <f t="shared" si="26"/>
        <v>8.0549999999999997</v>
      </c>
      <c r="G559" s="36">
        <f t="shared" si="23"/>
        <v>201.375</v>
      </c>
    </row>
    <row r="560" spans="1:7" ht="12.75">
      <c r="B560" s="3"/>
      <c r="C560" s="5"/>
      <c r="D560" s="5"/>
      <c r="E560" s="33"/>
      <c r="F560" s="36">
        <f t="shared" si="26"/>
        <v>0</v>
      </c>
      <c r="G560" s="36">
        <f t="shared" si="23"/>
        <v>0</v>
      </c>
    </row>
    <row r="561" spans="1:7" ht="12.75">
      <c r="B561" s="3"/>
      <c r="C561" s="5"/>
      <c r="D561" s="5"/>
      <c r="E561" s="33"/>
      <c r="F561" s="36">
        <f t="shared" si="26"/>
        <v>0</v>
      </c>
      <c r="G561" s="36">
        <f t="shared" si="23"/>
        <v>0</v>
      </c>
    </row>
    <row r="562" spans="1:7" ht="12.75">
      <c r="B562" s="3"/>
      <c r="C562" s="5"/>
      <c r="D562" s="5"/>
      <c r="E562" s="33"/>
      <c r="F562" s="36">
        <f t="shared" si="26"/>
        <v>0</v>
      </c>
      <c r="G562" s="36">
        <f t="shared" si="23"/>
        <v>0</v>
      </c>
    </row>
    <row r="563" spans="1:7" ht="12.75">
      <c r="A563" s="4"/>
      <c r="B563" s="3"/>
      <c r="C563" s="5"/>
      <c r="D563" s="5"/>
      <c r="E563" s="33"/>
      <c r="F563" s="36">
        <f t="shared" si="26"/>
        <v>0</v>
      </c>
      <c r="G563" s="36">
        <f t="shared" si="23"/>
        <v>0</v>
      </c>
    </row>
  </sheetData>
  <mergeCells count="6">
    <mergeCell ref="E9:E10"/>
    <mergeCell ref="B1:D1"/>
    <mergeCell ref="E1:G1"/>
    <mergeCell ref="F2:H2"/>
    <mergeCell ref="A8:B8"/>
    <mergeCell ref="C8:D8"/>
  </mergeCells>
  <pageMargins left="0.25" right="0.25" top="0.75" bottom="0.75" header="0.3" footer="0.3"/>
  <pageSetup paperSize="9"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2026</vt:lpstr>
      <vt:lpstr>'2026'!Oblast_tisku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LiZhaowu</dc:creator>
  <cp:lastModifiedBy>Ondřej Vošta</cp:lastModifiedBy>
  <cp:lastPrinted>2025-01-30T08:17:19Z</cp:lastPrinted>
  <dcterms:created xsi:type="dcterms:W3CDTF">2020-12-14T17:27:00Z</dcterms:created>
  <dcterms:modified xsi:type="dcterms:W3CDTF">2026-06-12T06:09:29Z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ICV">
    <vt:lpwstr>D08B788A8F4948C7B4738B1AB9BDEF45</vt:lpwstr>
  </property>
</Properties>
</file>